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tricBissegger/Downloads/"/>
    </mc:Choice>
  </mc:AlternateContent>
  <xr:revisionPtr revIDLastSave="0" documentId="13_ncr:1_{EAFD6FFF-B6CC-854F-9969-67C52D2C3B6E}" xr6:coauthVersionLast="47" xr6:coauthVersionMax="47" xr10:uidLastSave="{00000000-0000-0000-0000-000000000000}"/>
  <bookViews>
    <workbookView xWindow="160" yWindow="520" windowWidth="26980" windowHeight="15720" xr2:uid="{15D5564D-1A81-4090-A259-3BECA7B5C45E}"/>
  </bookViews>
  <sheets>
    <sheet name="Anmeldung" sheetId="1" r:id="rId1"/>
  </sheets>
  <definedNames>
    <definedName name="_xlnm.Print_Area" localSheetId="0">Anmeldung!$A$1:$AT$56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5" i="1" l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E5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M23" i="1"/>
  <c r="AM22" i="1"/>
  <c r="AM21" i="1"/>
  <c r="AM20" i="1"/>
  <c r="AM19" i="1"/>
  <c r="AM18" i="1"/>
  <c r="AM16" i="1"/>
  <c r="AM15" i="1"/>
  <c r="AM14" i="1"/>
  <c r="AM13" i="1"/>
  <c r="AM12" i="1"/>
  <c r="AM11" i="1"/>
  <c r="AM10" i="1"/>
  <c r="AM9" i="1"/>
  <c r="AM8" i="1"/>
  <c r="AM7" i="1"/>
</calcChain>
</file>

<file path=xl/sharedStrings.xml><?xml version="1.0" encoding="utf-8"?>
<sst xmlns="http://schemas.openxmlformats.org/spreadsheetml/2006/main" count="124" uniqueCount="74">
  <si>
    <t>Anmeldung Schweizermeisterschaften Steinstossen und Steinheben 2022</t>
  </si>
  <si>
    <t>Teamwertung</t>
  </si>
  <si>
    <t>Steinstossen</t>
  </si>
  <si>
    <t>Steinheben</t>
  </si>
  <si>
    <t>Einzahlung Startgeld</t>
  </si>
  <si>
    <t>Nr.</t>
  </si>
  <si>
    <t>Anrede</t>
  </si>
  <si>
    <t>Name</t>
  </si>
  <si>
    <t>Vorname</t>
  </si>
  <si>
    <t>JG[xxxx]</t>
  </si>
  <si>
    <t>Adresse</t>
  </si>
  <si>
    <t>PLZ</t>
  </si>
  <si>
    <t>Ort</t>
  </si>
  <si>
    <t>Team/Verein</t>
  </si>
  <si>
    <t>Mädchen 4 kg</t>
  </si>
  <si>
    <t>Juniorinnen 6 kg</t>
  </si>
  <si>
    <t>Damen 6 kg</t>
  </si>
  <si>
    <t>Damen 12.5 kg</t>
  </si>
  <si>
    <t>Seniorinnen 4 kg</t>
  </si>
  <si>
    <t>Knaben 8 kg</t>
  </si>
  <si>
    <t>Junioren 10 kg</t>
  </si>
  <si>
    <t>Herren 12.5 kg</t>
  </si>
  <si>
    <t>Herren 18 kg</t>
  </si>
  <si>
    <t xml:space="preserve">Herren 40 kg </t>
  </si>
  <si>
    <t>Senioren 10 kg</t>
  </si>
  <si>
    <t>Juniorinnen 8kg</t>
  </si>
  <si>
    <t>Damen 12.5. kg</t>
  </si>
  <si>
    <t>Seniorinnen 10 kg</t>
  </si>
  <si>
    <t>Junioren 15 kg</t>
  </si>
  <si>
    <t>Herren 22.5 kg</t>
  </si>
  <si>
    <t>Senioren 18 kg</t>
  </si>
  <si>
    <t>Einheispreis</t>
  </si>
  <si>
    <t>Startgeld</t>
  </si>
  <si>
    <t>Datum</t>
  </si>
  <si>
    <t>Betrag</t>
  </si>
  <si>
    <t>Bemerkung</t>
  </si>
  <si>
    <t>Kategorie STS</t>
  </si>
  <si>
    <t>Gewicht</t>
  </si>
  <si>
    <t>Jg von</t>
  </si>
  <si>
    <t>Jg bis</t>
  </si>
  <si>
    <t>Anmeldungen</t>
  </si>
  <si>
    <t>Männerstarts</t>
  </si>
  <si>
    <t>Frauenstarts</t>
  </si>
  <si>
    <t>Männer</t>
  </si>
  <si>
    <t>Frauen</t>
  </si>
  <si>
    <t>Einheitspreise</t>
  </si>
  <si>
    <t>Mädchen</t>
  </si>
  <si>
    <t>4 kg</t>
  </si>
  <si>
    <t>CHF 25.00</t>
  </si>
  <si>
    <t>-</t>
  </si>
  <si>
    <t>Nein</t>
  </si>
  <si>
    <t>Juniorinnen</t>
  </si>
  <si>
    <t>6 kg</t>
  </si>
  <si>
    <t>Damen</t>
  </si>
  <si>
    <t>offen</t>
  </si>
  <si>
    <t>Ja (3 Damen)</t>
  </si>
  <si>
    <t>12.5 kg</t>
  </si>
  <si>
    <t>Seniorinnen</t>
  </si>
  <si>
    <t>Knaben</t>
  </si>
  <si>
    <t>8 kg</t>
  </si>
  <si>
    <t>Junioren</t>
  </si>
  <si>
    <t>10 kg</t>
  </si>
  <si>
    <t>Herren</t>
  </si>
  <si>
    <t>Ja (4 Herren)</t>
  </si>
  <si>
    <t>18 kg</t>
  </si>
  <si>
    <t>40 kg</t>
  </si>
  <si>
    <t>Senioren</t>
  </si>
  <si>
    <t>Kategorie STH</t>
  </si>
  <si>
    <t xml:space="preserve">      -</t>
  </si>
  <si>
    <t>15 kg</t>
  </si>
  <si>
    <t>22.5 kg</t>
  </si>
  <si>
    <t>Jede zusätzliche Kategorie kostet nur noch 10.- (z.B. Damen 12.5 kg+ Seniorinnen 10 kg = 20.- + 10.- = Total 30.-)</t>
  </si>
  <si>
    <t>abgemeldet</t>
  </si>
  <si>
    <t>E-Mail Adresse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</si>
</sst>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CHF&quot;\ * #,##0.00_ ;_ &quot;CHF&quot;\ * \-#,##0.00_ ;_ &quot;CHF&quot;\ * &quot;-&quot;??_ ;_ @_ "/>
    <numFmt numFmtId="165" formatCode="&quot;CHF&quot;\ 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ova Cond Light"/>
      <family val="2"/>
    </font>
    <font>
      <sz val="11"/>
      <color theme="1"/>
      <name val="Arial Nova Cond Light"/>
      <family val="2"/>
    </font>
    <font>
      <b/>
      <sz val="11"/>
      <name val="Arial Nova Cond Light"/>
      <family val="2"/>
    </font>
    <font>
      <sz val="11"/>
      <color rgb="FFFF0000"/>
      <name val="Arial Nova Cond Light"/>
      <family val="2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color rgb="FFFFFF0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rgb="FFFF0000"/>
      <name val="Tahoma"/>
      <family val="2"/>
    </font>
    <font>
      <sz val="11"/>
      <name val="Tahoma"/>
      <family val="2"/>
    </font>
    <font>
      <b/>
      <sz val="10"/>
      <color rgb="FFFFFF00"/>
      <name val="Tahoma"/>
      <family val="2"/>
    </font>
    <font>
      <sz val="10"/>
      <color rgb="FFFFFF00"/>
      <name val="Tahoma"/>
      <family val="2"/>
    </font>
    <font>
      <b/>
      <sz val="11"/>
      <color rgb="FFFFFF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2" xfId="0" applyFont="1" applyBorder="1" applyProtection="1">
      <protection locked="0"/>
    </xf>
    <xf numFmtId="49" fontId="5" fillId="0" borderId="0" xfId="0" applyNumberFormat="1" applyFont="1"/>
    <xf numFmtId="0" fontId="8" fillId="0" borderId="0" xfId="0" applyFont="1"/>
    <xf numFmtId="0" fontId="11" fillId="0" borderId="2" xfId="0" applyFont="1" applyBorder="1"/>
    <xf numFmtId="0" fontId="11" fillId="0" borderId="3" xfId="0" applyFont="1" applyBorder="1"/>
    <xf numFmtId="0" fontId="11" fillId="0" borderId="0" xfId="0" applyFont="1"/>
    <xf numFmtId="49" fontId="12" fillId="0" borderId="0" xfId="0" applyNumberFormat="1" applyFont="1"/>
    <xf numFmtId="0" fontId="8" fillId="5" borderId="0" xfId="0" applyFont="1" applyFill="1"/>
    <xf numFmtId="0" fontId="9" fillId="3" borderId="0" xfId="0" applyFont="1" applyFill="1"/>
    <xf numFmtId="0" fontId="8" fillId="0" borderId="1" xfId="0" applyFont="1" applyBorder="1"/>
    <xf numFmtId="0" fontId="7" fillId="0" borderId="1" xfId="0" applyFont="1" applyBorder="1"/>
    <xf numFmtId="0" fontId="7" fillId="0" borderId="0" xfId="0" applyFont="1"/>
    <xf numFmtId="0" fontId="8" fillId="0" borderId="0" xfId="0" applyFont="1" applyAlignment="1">
      <alignment textRotation="90"/>
    </xf>
    <xf numFmtId="0" fontId="8" fillId="5" borderId="0" xfId="0" applyFont="1" applyFill="1" applyAlignment="1">
      <alignment textRotation="90"/>
    </xf>
    <xf numFmtId="0" fontId="13" fillId="0" borderId="0" xfId="0" applyFont="1" applyAlignment="1">
      <alignment textRotation="90"/>
    </xf>
    <xf numFmtId="0" fontId="13" fillId="5" borderId="0" xfId="0" applyFont="1" applyFill="1" applyAlignment="1">
      <alignment textRotation="90"/>
    </xf>
    <xf numFmtId="0" fontId="8" fillId="0" borderId="1" xfId="0" applyFont="1" applyBorder="1" applyAlignment="1">
      <alignment textRotation="90"/>
    </xf>
    <xf numFmtId="0" fontId="7" fillId="0" borderId="0" xfId="0" applyFont="1" applyAlignment="1">
      <alignment textRotation="90"/>
    </xf>
    <xf numFmtId="0" fontId="8" fillId="0" borderId="2" xfId="0" applyFont="1" applyBorder="1" applyProtection="1">
      <protection locked="0"/>
    </xf>
    <xf numFmtId="0" fontId="8" fillId="4" borderId="2" xfId="0" applyFont="1" applyFill="1" applyBorder="1" applyProtection="1">
      <protection locked="0"/>
    </xf>
    <xf numFmtId="165" fontId="8" fillId="0" borderId="2" xfId="0" applyNumberFormat="1" applyFont="1" applyBorder="1"/>
    <xf numFmtId="0" fontId="8" fillId="0" borderId="1" xfId="0" applyFont="1" applyBorder="1" applyProtection="1">
      <protection locked="0"/>
    </xf>
    <xf numFmtId="164" fontId="7" fillId="2" borderId="0" xfId="1" applyFont="1" applyFill="1" applyAlignment="1" applyProtection="1"/>
    <xf numFmtId="0" fontId="8" fillId="0" borderId="0" xfId="0" applyFont="1" applyProtection="1">
      <protection locked="0"/>
    </xf>
    <xf numFmtId="0" fontId="10" fillId="6" borderId="0" xfId="0" applyFont="1" applyFill="1"/>
    <xf numFmtId="0" fontId="10" fillId="6" borderId="0" xfId="0" applyFont="1" applyFill="1" applyAlignment="1">
      <alignment horizontal="center" vertical="center"/>
    </xf>
    <xf numFmtId="0" fontId="11" fillId="6" borderId="0" xfId="0" applyFont="1" applyFill="1"/>
    <xf numFmtId="0" fontId="11" fillId="6" borderId="0" xfId="0" applyFont="1" applyFill="1" applyAlignment="1">
      <alignment horizontal="right"/>
    </xf>
    <xf numFmtId="0" fontId="11" fillId="6" borderId="0" xfId="0" applyFont="1" applyFill="1" applyAlignment="1">
      <alignment horizontal="center" vertical="center"/>
    </xf>
    <xf numFmtId="165" fontId="11" fillId="6" borderId="0" xfId="0" applyNumberFormat="1" applyFont="1" applyFill="1"/>
    <xf numFmtId="165" fontId="11" fillId="6" borderId="0" xfId="0" applyNumberFormat="1" applyFont="1" applyFill="1" applyAlignment="1">
      <alignment vertical="center"/>
    </xf>
    <xf numFmtId="0" fontId="14" fillId="3" borderId="0" xfId="0" applyFont="1" applyFill="1"/>
    <xf numFmtId="0" fontId="14" fillId="3" borderId="0" xfId="0" applyFont="1" applyFill="1" applyAlignment="1">
      <alignment horizontal="center"/>
    </xf>
    <xf numFmtId="0" fontId="15" fillId="3" borderId="0" xfId="0" applyFont="1" applyFill="1"/>
    <xf numFmtId="165" fontId="15" fillId="3" borderId="0" xfId="0" applyNumberFormat="1" applyFont="1" applyFill="1"/>
    <xf numFmtId="0" fontId="15" fillId="3" borderId="0" xfId="0" applyFont="1" applyFill="1" applyAlignment="1">
      <alignment horizontal="center"/>
    </xf>
    <xf numFmtId="0" fontId="15" fillId="7" borderId="0" xfId="0" applyFont="1" applyFill="1"/>
    <xf numFmtId="0" fontId="11" fillId="7" borderId="0" xfId="0" applyFont="1" applyFill="1"/>
    <xf numFmtId="0" fontId="6" fillId="6" borderId="0" xfId="0" applyFont="1" applyFill="1"/>
    <xf numFmtId="0" fontId="2" fillId="6" borderId="0" xfId="0" applyFont="1" applyFill="1"/>
    <xf numFmtId="0" fontId="7" fillId="6" borderId="0" xfId="0" applyFont="1" applyFill="1"/>
    <xf numFmtId="0" fontId="8" fillId="6" borderId="0" xfId="0" applyFont="1" applyFill="1"/>
    <xf numFmtId="0" fontId="16" fillId="3" borderId="0" xfId="0" applyFont="1" applyFill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07DEE9"/>
      <color rgb="FF0DE3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17016</xdr:colOff>
      <xdr:row>1</xdr:row>
      <xdr:rowOff>72069</xdr:rowOff>
    </xdr:from>
    <xdr:to>
      <xdr:col>9</xdr:col>
      <xdr:colOff>1013012</xdr:colOff>
      <xdr:row>3</xdr:row>
      <xdr:rowOff>968540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C8308069-2116-44BA-B098-04827E53EC46}"/>
            </a:ext>
          </a:extLst>
        </xdr:cNvPr>
        <xdr:cNvSpPr txBox="1"/>
      </xdr:nvSpPr>
      <xdr:spPr>
        <a:xfrm>
          <a:off x="1720310" y="296187"/>
          <a:ext cx="5343878" cy="12550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Anleitung:</a:t>
          </a:r>
        </a:p>
        <a:p>
          <a:r>
            <a:rPr lang="de-CH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1. Anrede bis</a:t>
          </a:r>
          <a:r>
            <a:rPr lang="de-CH" sz="11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Team eingeben (JG mit 4 Zahlen; Anrede mit M oder F)</a:t>
          </a:r>
        </a:p>
        <a:p>
          <a:r>
            <a:rPr lang="de-CH" sz="11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2. Entsprechende Kategorien mit "x" markieren (inkl. Einheitspreis)</a:t>
          </a:r>
        </a:p>
        <a:p>
          <a:r>
            <a:rPr lang="de-CH" sz="11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3. Abspeichern und senden an </a:t>
          </a:r>
          <a:r>
            <a:rPr lang="de-CH" sz="1100" b="1" u="none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karin.bruehlmann@sm2022.ch</a:t>
          </a:r>
          <a:endParaRPr lang="de-CH" sz="1100" b="0" i="0" u="none" strike="noStrike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de-CH" sz="1100" b="0" i="0" u="none" strike="noStrike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4. Total Startgeld an DTV Zihlschlacht überweisen.</a:t>
          </a:r>
          <a:r>
            <a:rPr lang="de-CH" sz="1100" b="0" i="0" u="none" strike="noStrike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Die Zahlungsinformationen sind auf der  Ausschreibung zu finden. </a:t>
          </a:r>
          <a:endParaRPr lang="de-CH" sz="11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12095</xdr:rowOff>
    </xdr:from>
    <xdr:to>
      <xdr:col>3</xdr:col>
      <xdr:colOff>4827</xdr:colOff>
      <xdr:row>3</xdr:row>
      <xdr:rowOff>798406</xdr:rowOff>
    </xdr:to>
    <xdr:pic>
      <xdr:nvPicPr>
        <xdr:cNvPr id="8" name="Grafik 7" descr="Ein Bild, das Text enthält.&#10;&#10;Automatisch generierte Beschreibung">
          <a:extLst>
            <a:ext uri="{FF2B5EF4-FFF2-40B4-BE49-F238E27FC236}">
              <a16:creationId xmlns:a16="http://schemas.microsoft.com/office/drawing/2014/main" id="{996692E5-ABC5-4A44-A1BC-6096C2339E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58" r="13585"/>
        <a:stretch/>
      </xdr:blipFill>
      <xdr:spPr bwMode="auto">
        <a:xfrm>
          <a:off x="0" y="423333"/>
          <a:ext cx="1906270" cy="9582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6A6D6-4B6C-4BFB-882A-B504E73DD577}">
  <dimension ref="A1:AS1048574"/>
  <sheetViews>
    <sheetView tabSelected="1" view="pageLayout" topLeftCell="A3" zoomScaleNormal="70" zoomScaleSheetLayoutView="55" workbookViewId="0">
      <selection activeCell="J8" sqref="J8"/>
    </sheetView>
  </sheetViews>
  <sheetFormatPr baseColWidth="10" defaultColWidth="11.6640625" defaultRowHeight="14" x14ac:dyDescent="0.2"/>
  <cols>
    <col min="1" max="1" width="4.33203125" style="1" customWidth="1"/>
    <col min="2" max="2" width="8.33203125" style="1" bestFit="1" customWidth="1"/>
    <col min="3" max="3" width="12.33203125" style="1" customWidth="1"/>
    <col min="4" max="5" width="10.1640625" style="1" customWidth="1"/>
    <col min="6" max="6" width="18.6640625" style="1" customWidth="1"/>
    <col min="7" max="7" width="9.6640625" style="1" customWidth="1"/>
    <col min="8" max="9" width="15.33203125" style="1" customWidth="1"/>
    <col min="10" max="10" width="24.33203125" style="1" customWidth="1"/>
    <col min="11" max="27" width="4.1640625" style="1" customWidth="1"/>
    <col min="28" max="28" width="4.1640625" style="2" customWidth="1"/>
    <col min="29" max="29" width="15.6640625" style="1" customWidth="1"/>
    <col min="30" max="30" width="8.1640625" style="2" customWidth="1"/>
    <col min="31" max="31" width="17.1640625" style="1" customWidth="1"/>
    <col min="32" max="32" width="12.33203125" style="1" bestFit="1" customWidth="1"/>
    <col min="33" max="33" width="19.6640625" style="1" customWidth="1"/>
    <col min="34" max="36" width="11.6640625" style="1"/>
    <col min="37" max="37" width="19" style="1" bestFit="1" customWidth="1"/>
    <col min="38" max="38" width="14.33203125" style="1" bestFit="1" customWidth="1"/>
    <col min="39" max="39" width="19" style="1" bestFit="1" customWidth="1"/>
    <col min="40" max="40" width="13.1640625" style="1" bestFit="1" customWidth="1"/>
    <col min="41" max="41" width="12.6640625" style="1" bestFit="1" customWidth="1"/>
    <col min="42" max="44" width="11.6640625" style="1"/>
    <col min="45" max="45" width="17.33203125" style="1" customWidth="1"/>
    <col min="46" max="16384" width="11.6640625" style="1"/>
  </cols>
  <sheetData>
    <row r="1" spans="1:45" ht="18" x14ac:dyDescent="0.2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AB1" s="1"/>
      <c r="AD1" s="1"/>
    </row>
    <row r="2" spans="1:45" ht="15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1"/>
      <c r="Q2" s="6" t="s">
        <v>1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45" ht="15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44" t="s">
        <v>2</v>
      </c>
      <c r="L3" s="45"/>
      <c r="M3" s="45"/>
      <c r="N3" s="45"/>
      <c r="O3" s="45"/>
      <c r="P3" s="45"/>
      <c r="Q3" s="45"/>
      <c r="R3" s="45"/>
      <c r="S3" s="45"/>
      <c r="T3" s="45"/>
      <c r="U3" s="45"/>
      <c r="V3" s="46" t="s">
        <v>3</v>
      </c>
      <c r="W3" s="12"/>
      <c r="X3" s="12"/>
      <c r="Y3" s="12"/>
      <c r="Z3" s="12"/>
      <c r="AA3" s="12"/>
      <c r="AB3" s="13"/>
      <c r="AC3" s="6"/>
      <c r="AD3" s="14" t="s">
        <v>4</v>
      </c>
      <c r="AE3" s="6"/>
      <c r="AF3" s="6"/>
    </row>
    <row r="4" spans="1:45" ht="95.25" customHeight="1" x14ac:dyDescent="0.2">
      <c r="A4" s="15" t="s">
        <v>5</v>
      </c>
      <c r="B4" s="15" t="s">
        <v>6</v>
      </c>
      <c r="C4" s="15" t="s">
        <v>7</v>
      </c>
      <c r="D4" s="15" t="s">
        <v>8</v>
      </c>
      <c r="E4" s="15" t="s">
        <v>9</v>
      </c>
      <c r="F4" s="15" t="s">
        <v>10</v>
      </c>
      <c r="G4" s="15" t="s">
        <v>11</v>
      </c>
      <c r="H4" s="15" t="s">
        <v>12</v>
      </c>
      <c r="I4" s="15" t="s">
        <v>73</v>
      </c>
      <c r="J4" s="15" t="s">
        <v>13</v>
      </c>
      <c r="K4" s="16" t="s">
        <v>14</v>
      </c>
      <c r="L4" s="16" t="s">
        <v>15</v>
      </c>
      <c r="M4" s="17" t="s">
        <v>16</v>
      </c>
      <c r="N4" s="16" t="s">
        <v>17</v>
      </c>
      <c r="O4" s="16" t="s">
        <v>18</v>
      </c>
      <c r="P4" s="16" t="s">
        <v>19</v>
      </c>
      <c r="Q4" s="16" t="s">
        <v>20</v>
      </c>
      <c r="R4" s="17" t="s">
        <v>21</v>
      </c>
      <c r="S4" s="16" t="s">
        <v>22</v>
      </c>
      <c r="T4" s="16" t="s">
        <v>23</v>
      </c>
      <c r="U4" s="16" t="s">
        <v>24</v>
      </c>
      <c r="V4" s="18" t="s">
        <v>25</v>
      </c>
      <c r="W4" s="19" t="s">
        <v>26</v>
      </c>
      <c r="X4" s="18" t="s">
        <v>27</v>
      </c>
      <c r="Y4" s="16" t="s">
        <v>28</v>
      </c>
      <c r="Z4" s="17" t="s">
        <v>29</v>
      </c>
      <c r="AA4" s="16" t="s">
        <v>30</v>
      </c>
      <c r="AB4" s="20" t="s">
        <v>31</v>
      </c>
      <c r="AC4" s="21" t="s">
        <v>32</v>
      </c>
      <c r="AD4" s="14" t="s">
        <v>33</v>
      </c>
      <c r="AE4" s="15" t="s">
        <v>34</v>
      </c>
      <c r="AF4" s="15" t="s">
        <v>35</v>
      </c>
      <c r="AG4" s="3"/>
      <c r="AH4" s="3"/>
      <c r="AI4" s="3"/>
      <c r="AJ4" s="3"/>
      <c r="AK4" s="3"/>
      <c r="AL4" s="3"/>
    </row>
    <row r="5" spans="1:45" ht="15" x14ac:dyDescent="0.2">
      <c r="A5" s="6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  <c r="N5" s="22"/>
      <c r="O5" s="22"/>
      <c r="P5" s="22"/>
      <c r="Q5" s="22"/>
      <c r="R5" s="23"/>
      <c r="S5" s="22"/>
      <c r="T5" s="22"/>
      <c r="U5" s="22"/>
      <c r="V5" s="22"/>
      <c r="W5" s="23"/>
      <c r="X5" s="22"/>
      <c r="Y5" s="22"/>
      <c r="Z5" s="23"/>
      <c r="AA5" s="22"/>
      <c r="AB5" s="22"/>
      <c r="AC5" s="24">
        <f>(IF(COUNTA(K5:U5)=0,0,(IF(ISNUMBER(E5),IF(COUNTA(K5:L5,P5:Q5)=0,30+(COUNTIF(K5:U5,"x")-1)*10,25+(COUNTIF(K5:U5,"x")-1)*10),0))))+(IF(COUNTA(V5:AA5)=0,0,(IF(ISNUMBER(E5),IF(E5&lt;2000,20+(COUNTIF(V5:AA5,"x")-1)*10,20+(COUNTIF(V5:AA5,"x")-1)*10),0))))</f>
        <v>0</v>
      </c>
      <c r="AD5" s="25"/>
      <c r="AE5" s="26">
        <f>SUM(AC5:AC56)</f>
        <v>0</v>
      </c>
      <c r="AF5" s="27"/>
      <c r="AG5" s="28" t="s">
        <v>36</v>
      </c>
      <c r="AH5" s="28" t="s">
        <v>37</v>
      </c>
      <c r="AI5" s="28" t="s">
        <v>32</v>
      </c>
      <c r="AJ5" s="29" t="s">
        <v>38</v>
      </c>
      <c r="AK5" s="29" t="s">
        <v>39</v>
      </c>
      <c r="AL5" s="28" t="s">
        <v>1</v>
      </c>
      <c r="AM5" s="7" t="s">
        <v>40</v>
      </c>
      <c r="AN5" s="7" t="s">
        <v>41</v>
      </c>
      <c r="AO5" s="7" t="s">
        <v>42</v>
      </c>
      <c r="AP5" s="7" t="s">
        <v>43</v>
      </c>
      <c r="AQ5" s="7" t="s">
        <v>44</v>
      </c>
      <c r="AR5" s="7" t="s">
        <v>45</v>
      </c>
      <c r="AS5" s="7"/>
    </row>
    <row r="6" spans="1:45" ht="14" customHeight="1" x14ac:dyDescent="0.2">
      <c r="A6" s="6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3"/>
      <c r="N6" s="22"/>
      <c r="O6" s="22"/>
      <c r="P6" s="22"/>
      <c r="Q6" s="22"/>
      <c r="R6" s="23"/>
      <c r="S6" s="22"/>
      <c r="T6" s="22"/>
      <c r="U6" s="22"/>
      <c r="V6" s="22"/>
      <c r="W6" s="23"/>
      <c r="X6" s="22"/>
      <c r="Y6" s="22"/>
      <c r="Z6" s="23"/>
      <c r="AA6" s="22"/>
      <c r="AB6" s="22"/>
      <c r="AC6" s="24">
        <f>(IF(COUNTA(K6:U6)=0,0,(IF(ISNUMBER(E6),IF(COUNTA(K6:L6,P6:Q6)=0,30+(COUNTIF(K6:U6,"x")-1)*10,25+(COUNTIF(K6:U6,"x")-1)*10),0))))+(IF(COUNTA(V6:AA6)=0,0,(IF(ISNUMBER(E6),IF(E6&lt;2000,20+(COUNTIF(V6:AA6,"x")-1)*10,20+(COUNTIF(V6:AA6,"x")-1)*10),0))))</f>
        <v>0</v>
      </c>
      <c r="AD6" s="25"/>
      <c r="AE6" s="6"/>
      <c r="AF6" s="27"/>
      <c r="AG6" s="30" t="s">
        <v>46</v>
      </c>
      <c r="AH6" s="30" t="s">
        <v>47</v>
      </c>
      <c r="AI6" s="31" t="s">
        <v>48</v>
      </c>
      <c r="AJ6" s="32">
        <v>2006</v>
      </c>
      <c r="AK6" s="32" t="s">
        <v>49</v>
      </c>
      <c r="AL6" s="30" t="s">
        <v>50</v>
      </c>
      <c r="AM6" s="8"/>
      <c r="AN6" s="9"/>
      <c r="AO6" s="9"/>
      <c r="AP6" s="9"/>
      <c r="AQ6" s="9"/>
      <c r="AR6" s="9"/>
      <c r="AS6" s="9"/>
    </row>
    <row r="7" spans="1:45" ht="14" customHeight="1" x14ac:dyDescent="0.2">
      <c r="A7" s="6">
        <v>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  <c r="N7" s="22"/>
      <c r="O7" s="22"/>
      <c r="P7" s="22"/>
      <c r="Q7" s="22"/>
      <c r="R7" s="23"/>
      <c r="S7" s="22"/>
      <c r="T7" s="22"/>
      <c r="U7" s="22"/>
      <c r="V7" s="22"/>
      <c r="W7" s="23"/>
      <c r="X7" s="22"/>
      <c r="Y7" s="22"/>
      <c r="Z7" s="23"/>
      <c r="AA7" s="22"/>
      <c r="AB7" s="22"/>
      <c r="AC7" s="24">
        <f>(IF(COUNTA(K7:U7)=0,0,(IF(ISNUMBER(E7),IF(COUNTA(K7:L7,P7:Q7)=0,30+(COUNTIF(K7:U7,"x")-1)*10,25+(COUNTIF(K7:U7,"x")-1)*10),0))))+(IF(COUNTA(V7:AA7)=0,0,(IF(ISNUMBER(E7),IF(E7&lt;2000,20+(COUNTIF(V7:AA7,"x")-1)*10,20+(COUNTIF(V7:AA7,"x")-1)*10),0))))</f>
        <v>0</v>
      </c>
      <c r="AD7" s="25"/>
      <c r="AE7" s="6"/>
      <c r="AF7" s="27"/>
      <c r="AG7" s="30" t="s">
        <v>51</v>
      </c>
      <c r="AH7" s="30" t="s">
        <v>52</v>
      </c>
      <c r="AI7" s="33">
        <v>25</v>
      </c>
      <c r="AJ7" s="32">
        <v>2003</v>
      </c>
      <c r="AK7" s="32">
        <v>2005</v>
      </c>
      <c r="AL7" s="30" t="s">
        <v>50</v>
      </c>
      <c r="AM7" s="8">
        <f>COUNTIF(L$5:L$497,"x")</f>
        <v>0</v>
      </c>
      <c r="AN7" s="9"/>
      <c r="AO7" s="9"/>
      <c r="AP7" s="9"/>
      <c r="AQ7" s="9"/>
      <c r="AR7" s="9"/>
      <c r="AS7" s="9"/>
    </row>
    <row r="8" spans="1:45" ht="14" customHeight="1" x14ac:dyDescent="0.2">
      <c r="A8" s="6">
        <v>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3"/>
      <c r="N8" s="22"/>
      <c r="O8" s="22"/>
      <c r="P8" s="22"/>
      <c r="Q8" s="22"/>
      <c r="R8" s="23"/>
      <c r="S8" s="22"/>
      <c r="T8" s="22"/>
      <c r="U8" s="22"/>
      <c r="V8" s="22"/>
      <c r="W8" s="23"/>
      <c r="X8" s="22"/>
      <c r="Y8" s="22"/>
      <c r="Z8" s="23"/>
      <c r="AA8" s="22"/>
      <c r="AB8" s="22"/>
      <c r="AC8" s="24">
        <f>(IF(COUNTA(K8:U8)=0,0,(IF(ISNUMBER(E8),IF(COUNTA(K8:L8,P8:Q8)=0,30+(COUNTIF(K8:U8,"x")-1)*10,25+(COUNTIF(K8:U8,"x")-1)*10),0))))+(IF(COUNTA(V8:AA8)=0,0,(IF(ISNUMBER(E8),IF(E8&lt;2000,20+(COUNTIF(V8:AA8,"x")-1)*10,20+(COUNTIF(V8:AA8,"x")-1)*10),0))))</f>
        <v>0</v>
      </c>
      <c r="AD8" s="25"/>
      <c r="AE8" s="6"/>
      <c r="AF8" s="27"/>
      <c r="AG8" s="30" t="s">
        <v>53</v>
      </c>
      <c r="AH8" s="30" t="s">
        <v>52</v>
      </c>
      <c r="AI8" s="33">
        <v>30</v>
      </c>
      <c r="AJ8" s="32" t="s">
        <v>54</v>
      </c>
      <c r="AK8" s="32"/>
      <c r="AL8" s="41" t="s">
        <v>55</v>
      </c>
      <c r="AM8" s="7">
        <f>COUNTIF(M$5:M$497,"x")</f>
        <v>0</v>
      </c>
      <c r="AN8" s="9"/>
      <c r="AO8" s="9"/>
      <c r="AP8" s="9"/>
      <c r="AQ8" s="9"/>
      <c r="AR8" s="9"/>
      <c r="AS8" s="9"/>
    </row>
    <row r="9" spans="1:45" ht="15" x14ac:dyDescent="0.2">
      <c r="A9" s="6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  <c r="N9" s="22"/>
      <c r="O9" s="22"/>
      <c r="P9" s="22"/>
      <c r="Q9" s="22"/>
      <c r="R9" s="23"/>
      <c r="S9" s="22"/>
      <c r="T9" s="22"/>
      <c r="U9" s="22"/>
      <c r="V9" s="22"/>
      <c r="W9" s="23"/>
      <c r="X9" s="22"/>
      <c r="Y9" s="22"/>
      <c r="Z9" s="23"/>
      <c r="AA9" s="22"/>
      <c r="AB9" s="22"/>
      <c r="AC9" s="24">
        <f>(IF(COUNTA(K9:U9)=0,0,(IF(ISNUMBER(E9),IF(COUNTA(K9:L9,P9:Q9)=0,30+(COUNTIF(K9:U9,"x")-1)*10,25+(COUNTIF(K9:U9,"x")-1)*10),0))))+(IF(COUNTA(V9:AA9)=0,0,(IF(ISNUMBER(E9),IF(E9&lt;2000,20+(COUNTIF(V9:AA9,"x")-1)*10,20+(COUNTIF(V9:AA9,"x")-1)*10),0))))</f>
        <v>0</v>
      </c>
      <c r="AD9" s="25"/>
      <c r="AE9" s="6"/>
      <c r="AF9" s="27"/>
      <c r="AG9" s="30" t="s">
        <v>53</v>
      </c>
      <c r="AH9" s="30" t="s">
        <v>56</v>
      </c>
      <c r="AI9" s="33">
        <v>30</v>
      </c>
      <c r="AJ9" s="32" t="s">
        <v>54</v>
      </c>
      <c r="AK9" s="32"/>
      <c r="AL9" s="30" t="s">
        <v>50</v>
      </c>
      <c r="AM9" s="7">
        <f>COUNTIF(N$5:N$497,"x")</f>
        <v>0</v>
      </c>
      <c r="AN9" s="9"/>
      <c r="AO9" s="9"/>
      <c r="AP9" s="9"/>
      <c r="AQ9" s="9"/>
      <c r="AR9" s="9"/>
      <c r="AS9" s="9"/>
    </row>
    <row r="10" spans="1:45" ht="15" x14ac:dyDescent="0.2">
      <c r="A10" s="6">
        <f t="shared" ref="A10:A56" si="0">A9+1</f>
        <v>6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22"/>
      <c r="O10" s="22"/>
      <c r="P10" s="22"/>
      <c r="Q10" s="22"/>
      <c r="R10" s="23"/>
      <c r="S10" s="22"/>
      <c r="T10" s="22"/>
      <c r="U10" s="22"/>
      <c r="V10" s="22"/>
      <c r="W10" s="23"/>
      <c r="X10" s="22"/>
      <c r="Y10" s="22"/>
      <c r="Z10" s="23"/>
      <c r="AA10" s="22"/>
      <c r="AB10" s="22"/>
      <c r="AC10" s="24">
        <f>(IF(COUNTA(K10:U10)=0,0,(IF(ISNUMBER(E10),IF(COUNTA(K10:L10,P10:Q10)=0,30+(COUNTIF(K10:U10,"x")-1)*10,25+(COUNTIF(K10:U10,"x")-1)*10),0))))+(IF(COUNTA(V10:AA10)=0,0,(IF(ISNUMBER(E10),IF(E10&lt;2000,20+(COUNTIF(V10:AA10,"x")-1)*10,20+(COUNTIF(V10:AA10,"x")-1)*10),0))))</f>
        <v>0</v>
      </c>
      <c r="AD10" s="25"/>
      <c r="AE10" s="6"/>
      <c r="AF10" s="27"/>
      <c r="AG10" s="30" t="s">
        <v>57</v>
      </c>
      <c r="AH10" s="30" t="s">
        <v>47</v>
      </c>
      <c r="AI10" s="33">
        <v>30</v>
      </c>
      <c r="AJ10" s="32" t="s">
        <v>49</v>
      </c>
      <c r="AK10" s="32">
        <v>1982</v>
      </c>
      <c r="AL10" s="30" t="s">
        <v>50</v>
      </c>
      <c r="AM10" s="7">
        <f>COUNTIF(O$5:O$497,"x")</f>
        <v>0</v>
      </c>
      <c r="AN10" s="9"/>
      <c r="AO10" s="9"/>
      <c r="AP10" s="9"/>
      <c r="AQ10" s="9"/>
      <c r="AR10" s="9"/>
      <c r="AS10" s="9"/>
    </row>
    <row r="11" spans="1:45" ht="15" x14ac:dyDescent="0.2">
      <c r="A11" s="6">
        <f t="shared" si="0"/>
        <v>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22"/>
      <c r="O11" s="22"/>
      <c r="P11" s="22"/>
      <c r="Q11" s="22"/>
      <c r="R11" s="23"/>
      <c r="S11" s="22"/>
      <c r="T11" s="22"/>
      <c r="U11" s="22"/>
      <c r="V11" s="22"/>
      <c r="W11" s="23"/>
      <c r="X11" s="22"/>
      <c r="Y11" s="22"/>
      <c r="Z11" s="23"/>
      <c r="AA11" s="22"/>
      <c r="AB11" s="22"/>
      <c r="AC11" s="24">
        <f>(IF(COUNTA(K11:U11)=0,0,(IF(ISNUMBER(E11),IF(COUNTA(K11:L11,P11:Q11)=0,30+(COUNTIF(K11:U11,"x")-1)*10,25+(COUNTIF(K11:U11,"x")-1)*10),0))))+(IF(COUNTA(V11:AA11)=0,0,(IF(ISNUMBER(E11),IF(E11&lt;2000,20+(COUNTIF(V11:AA11,"x")-1)*10,20+(COUNTIF(V11:AA11,"x")-1)*10),0))))</f>
        <v>0</v>
      </c>
      <c r="AD11" s="25"/>
      <c r="AE11" s="6"/>
      <c r="AF11" s="27"/>
      <c r="AG11" s="30" t="s">
        <v>58</v>
      </c>
      <c r="AH11" s="30" t="s">
        <v>59</v>
      </c>
      <c r="AI11" s="33">
        <v>25</v>
      </c>
      <c r="AJ11" s="32">
        <v>2006</v>
      </c>
      <c r="AK11" s="32" t="s">
        <v>49</v>
      </c>
      <c r="AL11" s="30" t="s">
        <v>50</v>
      </c>
      <c r="AM11" s="7">
        <f>COUNTIF(P$5:P$497,"x")</f>
        <v>0</v>
      </c>
      <c r="AN11" s="9"/>
      <c r="AO11" s="9"/>
      <c r="AP11" s="9"/>
      <c r="AQ11" s="9"/>
      <c r="AR11" s="9"/>
      <c r="AS11" s="9"/>
    </row>
    <row r="12" spans="1:45" ht="15" x14ac:dyDescent="0.2">
      <c r="A12" s="6">
        <f t="shared" si="0"/>
        <v>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2"/>
      <c r="O12" s="22"/>
      <c r="P12" s="22"/>
      <c r="Q12" s="22"/>
      <c r="R12" s="23"/>
      <c r="S12" s="22"/>
      <c r="T12" s="22"/>
      <c r="U12" s="22"/>
      <c r="V12" s="22"/>
      <c r="W12" s="23"/>
      <c r="X12" s="22"/>
      <c r="Y12" s="22"/>
      <c r="Z12" s="23"/>
      <c r="AA12" s="22"/>
      <c r="AB12" s="22"/>
      <c r="AC12" s="24">
        <f>(IF(COUNTA(K12:U12)=0,0,(IF(ISNUMBER(E12),IF(COUNTA(K12:L12,P12:Q12)=0,30+(COUNTIF(K12:U12,"x")-1)*10,25+(COUNTIF(K12:U12,"x")-1)*10),0))))+(IF(COUNTA(V12:AA12)=0,0,(IF(ISNUMBER(E12),IF(E12&lt;2000,20+(COUNTIF(V12:AA12,"x")-1)*10,20+(COUNTIF(V12:AA12,"x")-1)*10),0))))</f>
        <v>0</v>
      </c>
      <c r="AD12" s="25"/>
      <c r="AE12" s="6"/>
      <c r="AF12" s="27"/>
      <c r="AG12" s="30" t="s">
        <v>60</v>
      </c>
      <c r="AH12" s="30" t="s">
        <v>61</v>
      </c>
      <c r="AI12" s="33">
        <v>25</v>
      </c>
      <c r="AJ12" s="32">
        <v>2003</v>
      </c>
      <c r="AK12" s="32">
        <v>2005</v>
      </c>
      <c r="AL12" s="30" t="s">
        <v>50</v>
      </c>
      <c r="AM12" s="7">
        <f>COUNTIF(Q$5:Q$497,"x")</f>
        <v>0</v>
      </c>
      <c r="AN12" s="9"/>
      <c r="AO12" s="9"/>
      <c r="AP12" s="9"/>
      <c r="AQ12" s="9"/>
      <c r="AR12" s="9"/>
      <c r="AS12" s="9"/>
    </row>
    <row r="13" spans="1:45" ht="15" x14ac:dyDescent="0.2">
      <c r="A13" s="6">
        <f t="shared" si="0"/>
        <v>9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  <c r="N13" s="22"/>
      <c r="O13" s="22"/>
      <c r="P13" s="22"/>
      <c r="Q13" s="22"/>
      <c r="R13" s="23"/>
      <c r="S13" s="22"/>
      <c r="T13" s="22"/>
      <c r="U13" s="22"/>
      <c r="V13" s="22"/>
      <c r="W13" s="23"/>
      <c r="X13" s="22"/>
      <c r="Y13" s="22"/>
      <c r="Z13" s="23"/>
      <c r="AA13" s="22"/>
      <c r="AB13" s="22"/>
      <c r="AC13" s="24">
        <f>(IF(COUNTA(K13:U13)=0,0,(IF(ISNUMBER(E13),IF(COUNTA(K13:L13,P13:Q13)=0,30+(COUNTIF(K13:U13,"x")-1)*10,25+(COUNTIF(K13:U13,"x")-1)*10),0))))+(IF(COUNTA(V13:AA13)=0,0,(IF(ISNUMBER(E13),IF(E13&lt;2000,20+(COUNTIF(V13:AA13,"x")-1)*10,20+(COUNTIF(V13:AA13,"x")-1)*10),0))))</f>
        <v>0</v>
      </c>
      <c r="AD13" s="25"/>
      <c r="AE13" s="6"/>
      <c r="AF13" s="27"/>
      <c r="AG13" s="30" t="s">
        <v>62</v>
      </c>
      <c r="AH13" s="30" t="s">
        <v>56</v>
      </c>
      <c r="AI13" s="33">
        <v>30</v>
      </c>
      <c r="AJ13" s="32" t="s">
        <v>54</v>
      </c>
      <c r="AK13" s="32"/>
      <c r="AL13" s="41" t="s">
        <v>63</v>
      </c>
      <c r="AM13" s="7">
        <f>COUNTIF(R$5:R$497,"x")</f>
        <v>0</v>
      </c>
      <c r="AN13" s="9"/>
      <c r="AO13" s="9"/>
      <c r="AP13" s="9"/>
      <c r="AQ13" s="9"/>
      <c r="AR13" s="9"/>
      <c r="AS13" s="9"/>
    </row>
    <row r="14" spans="1:45" ht="15" x14ac:dyDescent="0.2">
      <c r="A14" s="6">
        <f t="shared" si="0"/>
        <v>10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/>
      <c r="N14" s="22"/>
      <c r="O14" s="22"/>
      <c r="P14" s="22"/>
      <c r="Q14" s="22"/>
      <c r="R14" s="23"/>
      <c r="S14" s="22"/>
      <c r="T14" s="22"/>
      <c r="U14" s="22"/>
      <c r="V14" s="22"/>
      <c r="W14" s="23"/>
      <c r="X14" s="22"/>
      <c r="Y14" s="22"/>
      <c r="Z14" s="23"/>
      <c r="AA14" s="22"/>
      <c r="AB14" s="22"/>
      <c r="AC14" s="24">
        <f>(IF(COUNTA(K14:U14)=0,0,(IF(ISNUMBER(E14),IF(COUNTA(K14:L14,P14:Q14)=0,30+(COUNTIF(K14:U14,"x")-1)*10,25+(COUNTIF(K14:U14,"x")-1)*10),0))))+(IF(COUNTA(V14:AA14)=0,0,(IF(ISNUMBER(E14),IF(E14&lt;2000,20+(COUNTIF(V14:AA14,"x")-1)*10,20+(COUNTIF(V14:AA14,"x")-1)*10),0))))</f>
        <v>0</v>
      </c>
      <c r="AD14" s="25"/>
      <c r="AE14" s="6"/>
      <c r="AF14" s="27"/>
      <c r="AG14" s="30" t="s">
        <v>62</v>
      </c>
      <c r="AH14" s="30" t="s">
        <v>64</v>
      </c>
      <c r="AI14" s="34">
        <v>30</v>
      </c>
      <c r="AJ14" s="32" t="s">
        <v>54</v>
      </c>
      <c r="AK14" s="32"/>
      <c r="AL14" s="30" t="s">
        <v>50</v>
      </c>
      <c r="AM14" s="7">
        <f>COUNTIF(S$5:S$497,"x")</f>
        <v>0</v>
      </c>
      <c r="AN14" s="9"/>
      <c r="AO14" s="9"/>
      <c r="AP14" s="9"/>
      <c r="AQ14" s="9"/>
      <c r="AR14" s="9"/>
      <c r="AS14" s="9"/>
    </row>
    <row r="15" spans="1:45" ht="15" x14ac:dyDescent="0.2">
      <c r="A15" s="6">
        <f t="shared" si="0"/>
        <v>11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3"/>
      <c r="N15" s="22"/>
      <c r="O15" s="22"/>
      <c r="P15" s="22"/>
      <c r="Q15" s="22"/>
      <c r="R15" s="23"/>
      <c r="S15" s="22"/>
      <c r="T15" s="22"/>
      <c r="U15" s="22"/>
      <c r="V15" s="22"/>
      <c r="W15" s="23"/>
      <c r="X15" s="22"/>
      <c r="Y15" s="22"/>
      <c r="Z15" s="23"/>
      <c r="AA15" s="22"/>
      <c r="AB15" s="22"/>
      <c r="AC15" s="24">
        <f>(IF(COUNTA(K15:U15)=0,0,(IF(ISNUMBER(E15),IF(COUNTA(K15:L15,P15:Q15)=0,30+(COUNTIF(K15:U15,"x")-1)*10,25+(COUNTIF(K15:U15,"x")-1)*10),0))))+(IF(COUNTA(V15:AA15)=0,0,(IF(ISNUMBER(E15),IF(E15&lt;2000,20+(COUNTIF(V15:AA15,"x")-1)*10,20+(COUNTIF(V15:AA15,"x")-1)*10),0))))</f>
        <v>0</v>
      </c>
      <c r="AD15" s="25"/>
      <c r="AE15" s="6"/>
      <c r="AF15" s="27"/>
      <c r="AG15" s="30" t="s">
        <v>62</v>
      </c>
      <c r="AH15" s="30" t="s">
        <v>65</v>
      </c>
      <c r="AI15" s="33">
        <v>30</v>
      </c>
      <c r="AJ15" s="32" t="s">
        <v>54</v>
      </c>
      <c r="AK15" s="32"/>
      <c r="AL15" s="30" t="s">
        <v>50</v>
      </c>
      <c r="AM15" s="7">
        <f>COUNTIF(T$5:T$497,"x")</f>
        <v>0</v>
      </c>
      <c r="AN15" s="9"/>
      <c r="AO15" s="9"/>
      <c r="AP15" s="9"/>
      <c r="AQ15" s="9"/>
      <c r="AR15" s="9"/>
      <c r="AS15" s="9"/>
    </row>
    <row r="16" spans="1:45" ht="15" x14ac:dyDescent="0.2">
      <c r="A16" s="6">
        <f t="shared" si="0"/>
        <v>12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3"/>
      <c r="N16" s="22"/>
      <c r="O16" s="22"/>
      <c r="P16" s="22"/>
      <c r="Q16" s="22"/>
      <c r="R16" s="23"/>
      <c r="S16" s="22"/>
      <c r="T16" s="22"/>
      <c r="U16" s="22"/>
      <c r="V16" s="22"/>
      <c r="W16" s="23"/>
      <c r="X16" s="22"/>
      <c r="Y16" s="22"/>
      <c r="Z16" s="23"/>
      <c r="AA16" s="22"/>
      <c r="AB16" s="22"/>
      <c r="AC16" s="24">
        <f>(IF(COUNTA(K16:U16)=0,0,(IF(ISNUMBER(E16),IF(COUNTA(K16:L16,P16:Q16)=0,30+(COUNTIF(K16:U16,"x")-1)*10,25+(COUNTIF(K16:U16,"x")-1)*10),0))))+(IF(COUNTA(V16:AA16)=0,0,(IF(ISNUMBER(E16),IF(E16&lt;2000,20+(COUNTIF(V16:AA16,"x")-1)*10,20+(COUNTIF(V16:AA16,"x")-1)*10),0))))</f>
        <v>0</v>
      </c>
      <c r="AD16" s="25"/>
      <c r="AE16" s="6"/>
      <c r="AF16" s="27"/>
      <c r="AG16" s="30" t="s">
        <v>66</v>
      </c>
      <c r="AH16" s="30" t="s">
        <v>61</v>
      </c>
      <c r="AI16" s="33">
        <v>30</v>
      </c>
      <c r="AJ16" s="32" t="s">
        <v>49</v>
      </c>
      <c r="AK16" s="32">
        <v>1982</v>
      </c>
      <c r="AL16" s="30" t="s">
        <v>50</v>
      </c>
      <c r="AM16" s="7">
        <f>COUNTIF(U$5:U$497,"x")</f>
        <v>0</v>
      </c>
      <c r="AN16" s="9"/>
      <c r="AO16" s="9"/>
      <c r="AP16" s="9"/>
      <c r="AQ16" s="9"/>
      <c r="AR16" s="9"/>
      <c r="AS16" s="9"/>
    </row>
    <row r="17" spans="1:45" ht="15" x14ac:dyDescent="0.2">
      <c r="A17" s="6">
        <f t="shared" si="0"/>
        <v>13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3"/>
      <c r="N17" s="22"/>
      <c r="O17" s="22"/>
      <c r="P17" s="22"/>
      <c r="Q17" s="22"/>
      <c r="R17" s="23"/>
      <c r="S17" s="22"/>
      <c r="T17" s="22"/>
      <c r="U17" s="22"/>
      <c r="V17" s="22"/>
      <c r="W17" s="23"/>
      <c r="X17" s="22"/>
      <c r="Y17" s="22"/>
      <c r="Z17" s="23"/>
      <c r="AA17" s="22"/>
      <c r="AB17" s="22"/>
      <c r="AC17" s="24">
        <f>(IF(COUNTA(K17:U17)=0,0,(IF(ISNUMBER(E17),IF(COUNTA(K17:L17,P17:Q17)=0,30+(COUNTIF(K17:U17,"x")-1)*10,25+(COUNTIF(K17:U17,"x")-1)*10),0))))+(IF(COUNTA(V17:AA17)=0,0,(IF(ISNUMBER(E17),IF(E17&lt;2000,20+(COUNTIF(V17:AA17,"x")-1)*10,20+(COUNTIF(V17:AA17,"x")-1)*10),0))))</f>
        <v>0</v>
      </c>
      <c r="AD17" s="25"/>
      <c r="AE17" s="6"/>
      <c r="AF17" s="27"/>
      <c r="AG17" s="35" t="s">
        <v>67</v>
      </c>
      <c r="AH17" s="35" t="s">
        <v>37</v>
      </c>
      <c r="AI17" s="35" t="s">
        <v>32</v>
      </c>
      <c r="AJ17" s="36" t="s">
        <v>38</v>
      </c>
      <c r="AK17" s="36" t="s">
        <v>39</v>
      </c>
      <c r="AL17" s="35" t="s">
        <v>1</v>
      </c>
      <c r="AM17" s="7"/>
      <c r="AN17" s="9"/>
      <c r="AO17" s="9"/>
      <c r="AP17" s="9"/>
      <c r="AQ17" s="9"/>
      <c r="AR17" s="9"/>
      <c r="AS17" s="9"/>
    </row>
    <row r="18" spans="1:45" ht="15" x14ac:dyDescent="0.2">
      <c r="A18" s="6">
        <f t="shared" si="0"/>
        <v>14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3"/>
      <c r="N18" s="22"/>
      <c r="O18" s="22"/>
      <c r="P18" s="22"/>
      <c r="Q18" s="22"/>
      <c r="R18" s="23"/>
      <c r="S18" s="22"/>
      <c r="T18" s="22"/>
      <c r="U18" s="22"/>
      <c r="V18" s="22"/>
      <c r="W18" s="23"/>
      <c r="X18" s="22"/>
      <c r="Y18" s="22"/>
      <c r="Z18" s="23"/>
      <c r="AA18" s="22"/>
      <c r="AB18" s="22"/>
      <c r="AC18" s="24">
        <f>(IF(COUNTA(K18:U18)=0,0,(IF(ISNUMBER(E18),IF(COUNTA(K18:L18,P18:Q18)=0,30+(COUNTIF(K18:U18,"x")-1)*10,25+(COUNTIF(K18:U18,"x")-1)*10),0))))+(IF(COUNTA(V18:AA18)=0,0,(IF(ISNUMBER(E18),IF(E18&lt;2000,20+(COUNTIF(V18:AA18,"x")-1)*10,20+(COUNTIF(V18:AA18,"x")-1)*10),0))))</f>
        <v>0</v>
      </c>
      <c r="AD18" s="25"/>
      <c r="AE18" s="6"/>
      <c r="AF18" s="27"/>
      <c r="AG18" s="37" t="s">
        <v>51</v>
      </c>
      <c r="AH18" s="37" t="s">
        <v>59</v>
      </c>
      <c r="AI18" s="38">
        <v>20</v>
      </c>
      <c r="AJ18" s="39">
        <v>2005</v>
      </c>
      <c r="AK18" s="39" t="s">
        <v>49</v>
      </c>
      <c r="AL18" s="37" t="s">
        <v>50</v>
      </c>
      <c r="AM18" s="7">
        <f>COUNTIF(V$5:V$497,"x")</f>
        <v>0</v>
      </c>
      <c r="AN18" s="9"/>
      <c r="AO18" s="9"/>
      <c r="AP18" s="9"/>
      <c r="AQ18" s="9"/>
      <c r="AR18" s="9"/>
      <c r="AS18" s="9"/>
    </row>
    <row r="19" spans="1:45" ht="15" x14ac:dyDescent="0.2">
      <c r="A19" s="6">
        <f t="shared" si="0"/>
        <v>15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3"/>
      <c r="N19" s="22"/>
      <c r="O19" s="22"/>
      <c r="P19" s="22"/>
      <c r="Q19" s="22"/>
      <c r="R19" s="23"/>
      <c r="S19" s="22"/>
      <c r="T19" s="22"/>
      <c r="U19" s="22"/>
      <c r="V19" s="22"/>
      <c r="W19" s="23"/>
      <c r="X19" s="22"/>
      <c r="Y19" s="22"/>
      <c r="Z19" s="23"/>
      <c r="AA19" s="22"/>
      <c r="AB19" s="22"/>
      <c r="AC19" s="24">
        <f>(IF(COUNTA(K19:U19)=0,0,(IF(ISNUMBER(E19),IF(COUNTA(K19:L19,P19:Q19)=0,30+(COUNTIF(K19:U19,"x")-1)*10,25+(COUNTIF(K19:U19,"x")-1)*10),0))))+(IF(COUNTA(V19:AA19)=0,0,(IF(ISNUMBER(E19),IF(E19&lt;2000,20+(COUNTIF(V19:AA19,"x")-1)*10,20+(COUNTIF(V19:AA19,"x")-1)*10),0))))</f>
        <v>0</v>
      </c>
      <c r="AD19" s="25"/>
      <c r="AE19" s="6"/>
      <c r="AF19" s="27"/>
      <c r="AG19" s="37" t="s">
        <v>53</v>
      </c>
      <c r="AH19" s="37" t="s">
        <v>56</v>
      </c>
      <c r="AI19" s="38">
        <v>20</v>
      </c>
      <c r="AJ19" s="39" t="s">
        <v>54</v>
      </c>
      <c r="AK19" s="39"/>
      <c r="AL19" s="40" t="s">
        <v>55</v>
      </c>
      <c r="AM19" s="7">
        <f>COUNTIF(W$5:W$497,"x")</f>
        <v>0</v>
      </c>
      <c r="AN19" s="9"/>
      <c r="AO19" s="9"/>
      <c r="AP19" s="9"/>
      <c r="AQ19" s="9"/>
      <c r="AR19" s="9"/>
      <c r="AS19" s="9"/>
    </row>
    <row r="20" spans="1:45" ht="15" x14ac:dyDescent="0.2">
      <c r="A20" s="6">
        <f t="shared" si="0"/>
        <v>16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22"/>
      <c r="O20" s="22"/>
      <c r="P20" s="22"/>
      <c r="Q20" s="22"/>
      <c r="R20" s="23"/>
      <c r="S20" s="22"/>
      <c r="T20" s="22"/>
      <c r="U20" s="22"/>
      <c r="V20" s="22"/>
      <c r="W20" s="23"/>
      <c r="X20" s="22"/>
      <c r="Y20" s="22"/>
      <c r="Z20" s="23"/>
      <c r="AA20" s="22"/>
      <c r="AB20" s="22"/>
      <c r="AC20" s="24">
        <f>(IF(COUNTA(K20:U20)=0,0,(IF(ISNUMBER(E20),IF(COUNTA(K20:L20,P20:Q20)=0,30+(COUNTIF(K20:U20,"x")-1)*10,25+(COUNTIF(K20:U20,"x")-1)*10),0))))+(IF(COUNTA(V20:AA20)=0,0,(IF(ISNUMBER(E20),IF(E20&lt;2000,20+(COUNTIF(V20:AA20,"x")-1)*10,20+(COUNTIF(V20:AA20,"x")-1)*10),0))))</f>
        <v>0</v>
      </c>
      <c r="AD20" s="25"/>
      <c r="AE20" s="6"/>
      <c r="AF20" s="27"/>
      <c r="AG20" s="37" t="s">
        <v>57</v>
      </c>
      <c r="AH20" s="37" t="s">
        <v>61</v>
      </c>
      <c r="AI20" s="38">
        <v>20</v>
      </c>
      <c r="AJ20" s="39" t="s">
        <v>68</v>
      </c>
      <c r="AK20" s="39">
        <v>1982</v>
      </c>
      <c r="AL20" s="37" t="s">
        <v>50</v>
      </c>
      <c r="AM20" s="7">
        <f>COUNTIF(X$5:X$497,"x")</f>
        <v>0</v>
      </c>
      <c r="AN20" s="9"/>
      <c r="AO20" s="9"/>
      <c r="AP20" s="9"/>
      <c r="AQ20" s="9"/>
      <c r="AR20" s="9"/>
      <c r="AS20" s="9"/>
    </row>
    <row r="21" spans="1:45" ht="15" x14ac:dyDescent="0.2">
      <c r="A21" s="6">
        <f t="shared" si="0"/>
        <v>17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3"/>
      <c r="N21" s="22"/>
      <c r="O21" s="22"/>
      <c r="P21" s="22"/>
      <c r="Q21" s="22"/>
      <c r="R21" s="23"/>
      <c r="S21" s="22"/>
      <c r="T21" s="22"/>
      <c r="U21" s="22"/>
      <c r="V21" s="22"/>
      <c r="W21" s="23"/>
      <c r="X21" s="22"/>
      <c r="Y21" s="22"/>
      <c r="Z21" s="23"/>
      <c r="AA21" s="22"/>
      <c r="AB21" s="22"/>
      <c r="AC21" s="24">
        <f>(IF(COUNTA(K21:U21)=0,0,(IF(ISNUMBER(E21),IF(COUNTA(K21:L21,P21:Q21)=0,30+(COUNTIF(K21:U21,"x")-1)*10,25+(COUNTIF(K21:U21,"x")-1)*10),0))))+(IF(COUNTA(V21:AA21)=0,0,(IF(ISNUMBER(E21),IF(E21&lt;2000,20+(COUNTIF(V21:AA21,"x")-1)*10,20+(COUNTIF(V21:AA21,"x")-1)*10),0))))</f>
        <v>0</v>
      </c>
      <c r="AD21" s="25"/>
      <c r="AE21" s="6"/>
      <c r="AF21" s="27"/>
      <c r="AG21" s="37" t="s">
        <v>60</v>
      </c>
      <c r="AH21" s="37" t="s">
        <v>69</v>
      </c>
      <c r="AI21" s="38">
        <v>20</v>
      </c>
      <c r="AJ21" s="39">
        <v>2005</v>
      </c>
      <c r="AK21" s="39" t="s">
        <v>49</v>
      </c>
      <c r="AL21" s="37" t="s">
        <v>50</v>
      </c>
      <c r="AM21" s="7">
        <f>COUNTIF(Y$5:Y$497,"x")</f>
        <v>0</v>
      </c>
      <c r="AN21" s="9"/>
      <c r="AO21" s="9"/>
      <c r="AP21" s="9"/>
      <c r="AQ21" s="9"/>
      <c r="AR21" s="9"/>
      <c r="AS21" s="9"/>
    </row>
    <row r="22" spans="1:45" ht="15" x14ac:dyDescent="0.2">
      <c r="A22" s="6">
        <f t="shared" si="0"/>
        <v>18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3"/>
      <c r="N22" s="22"/>
      <c r="O22" s="22"/>
      <c r="P22" s="22"/>
      <c r="Q22" s="22"/>
      <c r="R22" s="23"/>
      <c r="S22" s="22"/>
      <c r="T22" s="22"/>
      <c r="U22" s="22"/>
      <c r="V22" s="22"/>
      <c r="W22" s="23"/>
      <c r="X22" s="22"/>
      <c r="Y22" s="22"/>
      <c r="Z22" s="23"/>
      <c r="AA22" s="22"/>
      <c r="AB22" s="22"/>
      <c r="AC22" s="24">
        <f>(IF(COUNTA(K22:U22)=0,0,(IF(ISNUMBER(E22),IF(COUNTA(K22:L22,P22:Q22)=0,30+(COUNTIF(K22:U22,"x")-1)*10,25+(COUNTIF(K22:U22,"x")-1)*10),0))))+(IF(COUNTA(V22:AA22)=0,0,(IF(ISNUMBER(E22),IF(E22&lt;2000,20+(COUNTIF(V22:AA22,"x")-1)*10,20+(COUNTIF(V22:AA22,"x")-1)*10),0))))</f>
        <v>0</v>
      </c>
      <c r="AD22" s="25"/>
      <c r="AE22" s="6"/>
      <c r="AF22" s="27"/>
      <c r="AG22" s="37" t="s">
        <v>62</v>
      </c>
      <c r="AH22" s="37" t="s">
        <v>70</v>
      </c>
      <c r="AI22" s="38">
        <v>20</v>
      </c>
      <c r="AJ22" s="39" t="s">
        <v>54</v>
      </c>
      <c r="AK22" s="39"/>
      <c r="AL22" s="40" t="s">
        <v>63</v>
      </c>
      <c r="AM22" s="7">
        <f>COUNTIF(Z$5:Z$497,"x")</f>
        <v>0</v>
      </c>
      <c r="AN22" s="9"/>
      <c r="AO22" s="9"/>
      <c r="AP22" s="9"/>
      <c r="AQ22" s="9"/>
      <c r="AR22" s="9"/>
      <c r="AS22" s="9"/>
    </row>
    <row r="23" spans="1:45" ht="15" x14ac:dyDescent="0.2">
      <c r="A23" s="6">
        <f t="shared" si="0"/>
        <v>19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3"/>
      <c r="N23" s="22"/>
      <c r="O23" s="22"/>
      <c r="P23" s="22"/>
      <c r="Q23" s="22"/>
      <c r="R23" s="23"/>
      <c r="S23" s="22"/>
      <c r="T23" s="22"/>
      <c r="U23" s="22"/>
      <c r="V23" s="22"/>
      <c r="W23" s="23"/>
      <c r="X23" s="22"/>
      <c r="Y23" s="22"/>
      <c r="Z23" s="23"/>
      <c r="AA23" s="22"/>
      <c r="AB23" s="22"/>
      <c r="AC23" s="24">
        <f>(IF(COUNTA(K23:U23)=0,0,(IF(ISNUMBER(E23),IF(COUNTA(K23:L23,P23:Q23)=0,30+(COUNTIF(K23:U23,"x")-1)*10,25+(COUNTIF(K23:U23,"x")-1)*10),0))))+(IF(COUNTA(V23:AA23)=0,0,(IF(ISNUMBER(E23),IF(E23&lt;2000,20+(COUNTIF(V23:AA23,"x")-1)*10,20+(COUNTIF(V23:AA23,"x")-1)*10),0))))</f>
        <v>0</v>
      </c>
      <c r="AD23" s="25"/>
      <c r="AE23" s="6"/>
      <c r="AF23" s="27"/>
      <c r="AG23" s="37" t="s">
        <v>66</v>
      </c>
      <c r="AH23" s="37" t="s">
        <v>64</v>
      </c>
      <c r="AI23" s="38">
        <v>20</v>
      </c>
      <c r="AJ23" s="39" t="s">
        <v>49</v>
      </c>
      <c r="AK23" s="39">
        <v>1982</v>
      </c>
      <c r="AL23" s="37" t="s">
        <v>50</v>
      </c>
      <c r="AM23" s="7">
        <f>COUNTIF(AA$5:AA$497,"x")</f>
        <v>0</v>
      </c>
      <c r="AN23" s="9"/>
      <c r="AO23" s="9"/>
      <c r="AP23" s="9"/>
      <c r="AQ23" s="9"/>
      <c r="AR23" s="9"/>
      <c r="AS23" s="9"/>
    </row>
    <row r="24" spans="1:45" ht="15" x14ac:dyDescent="0.2">
      <c r="A24" s="6">
        <f t="shared" si="0"/>
        <v>20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3"/>
      <c r="N24" s="22"/>
      <c r="O24" s="22"/>
      <c r="P24" s="22"/>
      <c r="Q24" s="22"/>
      <c r="R24" s="23"/>
      <c r="S24" s="22"/>
      <c r="T24" s="22"/>
      <c r="U24" s="22"/>
      <c r="V24" s="22"/>
      <c r="W24" s="23"/>
      <c r="X24" s="22"/>
      <c r="Y24" s="22"/>
      <c r="Z24" s="23"/>
      <c r="AA24" s="22"/>
      <c r="AB24" s="22"/>
      <c r="AC24" s="24">
        <f>(IF(COUNTA(K24:U24)=0,0,(IF(ISNUMBER(E24),IF(COUNTA(K24:L24,P24:Q24)=0,30+(COUNTIF(K24:U24,"x")-1)*10,25+(COUNTIF(K24:U24,"x")-1)*10),0))))+(IF(COUNTA(V24:AA24)=0,0,(IF(ISNUMBER(E24),IF(E24&lt;2000,20+(COUNTIF(V24:AA24,"x")-1)*10,20+(COUNTIF(V24:AA24,"x")-1)*10),0))))</f>
        <v>0</v>
      </c>
      <c r="AD24" s="25"/>
      <c r="AE24" s="6"/>
      <c r="AF24" s="27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1:45" ht="15" x14ac:dyDescent="0.2">
      <c r="A25" s="6">
        <f t="shared" si="0"/>
        <v>21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3"/>
      <c r="N25" s="22"/>
      <c r="O25" s="22"/>
      <c r="P25" s="22"/>
      <c r="Q25" s="22"/>
      <c r="R25" s="23"/>
      <c r="S25" s="22"/>
      <c r="T25" s="22"/>
      <c r="U25" s="22"/>
      <c r="V25" s="22"/>
      <c r="W25" s="23"/>
      <c r="X25" s="22"/>
      <c r="Y25" s="22"/>
      <c r="Z25" s="23"/>
      <c r="AA25" s="22"/>
      <c r="AB25" s="22"/>
      <c r="AC25" s="24">
        <f>(IF(COUNTA(K25:U25)=0,0,(IF(ISNUMBER(E25),IF(COUNTA(K25:L25,P25:Q25)=0,30+(COUNTIF(K25:U25,"x")-1)*10,25+(COUNTIF(K25:U25,"x")-1)*10),0))))+(IF(COUNTA(V25:AA25)=0,0,(IF(ISNUMBER(E25),IF(E25&lt;2000,20+(COUNTIF(V25:AA25,"x")-1)*10,20+(COUNTIF(V25:AA25,"x")-1)*10),0))))</f>
        <v>0</v>
      </c>
      <c r="AD25" s="25"/>
      <c r="AE25" s="6"/>
      <c r="AF25" s="27"/>
      <c r="AG25" s="9" t="s">
        <v>71</v>
      </c>
      <c r="AH25" s="9"/>
      <c r="AI25" s="9"/>
      <c r="AJ25" s="9"/>
      <c r="AK25" s="10"/>
      <c r="AL25" s="9"/>
      <c r="AM25" s="9"/>
      <c r="AN25" s="9"/>
      <c r="AO25" s="9"/>
      <c r="AP25" s="9"/>
      <c r="AQ25" s="9"/>
      <c r="AR25" s="9"/>
      <c r="AS25" s="9"/>
    </row>
    <row r="26" spans="1:45" ht="15" x14ac:dyDescent="0.2">
      <c r="A26" s="6">
        <f t="shared" si="0"/>
        <v>22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22"/>
      <c r="O26" s="22"/>
      <c r="P26" s="22"/>
      <c r="Q26" s="22"/>
      <c r="R26" s="23"/>
      <c r="S26" s="22"/>
      <c r="T26" s="22"/>
      <c r="U26" s="22"/>
      <c r="V26" s="22"/>
      <c r="W26" s="23"/>
      <c r="X26" s="22"/>
      <c r="Y26" s="22"/>
      <c r="Z26" s="23"/>
      <c r="AA26" s="22"/>
      <c r="AB26" s="22"/>
      <c r="AC26" s="24">
        <f>(IF(COUNTA(K26:U26)=0,0,(IF(ISNUMBER(E26),IF(COUNTA(K26:L26,P26:Q26)=0,30+(COUNTIF(K26:U26,"x")-1)*10,25+(COUNTIF(K26:U26,"x")-1)*10),0))))+(IF(COUNTA(V26:AA26)=0,0,(IF(ISNUMBER(E26),IF(E26&lt;2000,20+(COUNTIF(V26:AA26,"x")-1)*10,20+(COUNTIF(V26:AA26,"x")-1)*10),0))))</f>
        <v>0</v>
      </c>
      <c r="AD26" s="25"/>
      <c r="AE26" s="6"/>
      <c r="AF26" s="27"/>
      <c r="AK26" s="5"/>
    </row>
    <row r="27" spans="1:45" ht="15" x14ac:dyDescent="0.2">
      <c r="A27" s="6">
        <f t="shared" si="0"/>
        <v>23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3"/>
      <c r="N27" s="22"/>
      <c r="O27" s="22"/>
      <c r="P27" s="22"/>
      <c r="Q27" s="22"/>
      <c r="R27" s="23"/>
      <c r="S27" s="22"/>
      <c r="T27" s="22"/>
      <c r="U27" s="22"/>
      <c r="V27" s="22"/>
      <c r="W27" s="23"/>
      <c r="X27" s="22"/>
      <c r="Y27" s="22"/>
      <c r="Z27" s="23"/>
      <c r="AA27" s="22"/>
      <c r="AB27" s="22"/>
      <c r="AC27" s="24">
        <f>(IF(COUNTA(K27:U27)=0,0,(IF(ISNUMBER(E27),IF(COUNTA(K27:L27,P27:Q27)=0,30+(COUNTIF(K27:U27,"x")-1)*10,25+(COUNTIF(K27:U27,"x")-1)*10),0))))+(IF(COUNTA(V27:AA27)=0,0,(IF(ISNUMBER(E27),IF(E27&lt;2000,20+(COUNTIF(V27:AA27,"x")-1)*10,20+(COUNTIF(V27:AA27,"x")-1)*10),0))))</f>
        <v>0</v>
      </c>
      <c r="AD27" s="25"/>
      <c r="AE27" s="6"/>
      <c r="AF27" s="27"/>
      <c r="AK27" s="5"/>
    </row>
    <row r="28" spans="1:45" ht="15" x14ac:dyDescent="0.2">
      <c r="A28" s="6">
        <f t="shared" si="0"/>
        <v>24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3"/>
      <c r="N28" s="22"/>
      <c r="O28" s="22"/>
      <c r="P28" s="22"/>
      <c r="Q28" s="22"/>
      <c r="R28" s="23"/>
      <c r="S28" s="22"/>
      <c r="T28" s="22"/>
      <c r="U28" s="22"/>
      <c r="V28" s="22"/>
      <c r="W28" s="23"/>
      <c r="X28" s="22"/>
      <c r="Y28" s="22"/>
      <c r="Z28" s="23"/>
      <c r="AA28" s="22"/>
      <c r="AB28" s="22"/>
      <c r="AC28" s="24">
        <f>(IF(COUNTA(K28:U28)=0,0,(IF(ISNUMBER(E28),IF(COUNTA(K28:L28,P28:Q28)=0,30+(COUNTIF(K28:U28,"x")-1)*10,25+(COUNTIF(K28:U28,"x")-1)*10),0))))+(IF(COUNTA(V28:AA28)=0,0,(IF(ISNUMBER(E28),IF(E28&lt;2000,20+(COUNTIF(V28:AA28,"x")-1)*10,20+(COUNTIF(V28:AA28,"x")-1)*10),0))))</f>
        <v>0</v>
      </c>
      <c r="AD28" s="25"/>
      <c r="AE28" s="6"/>
      <c r="AF28" s="27"/>
      <c r="AK28" s="5"/>
    </row>
    <row r="29" spans="1:45" ht="15" x14ac:dyDescent="0.2">
      <c r="A29" s="6">
        <f t="shared" si="0"/>
        <v>25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3"/>
      <c r="N29" s="22"/>
      <c r="O29" s="22"/>
      <c r="P29" s="22"/>
      <c r="Q29" s="22"/>
      <c r="R29" s="23"/>
      <c r="S29" s="22"/>
      <c r="T29" s="22"/>
      <c r="U29" s="22"/>
      <c r="V29" s="22"/>
      <c r="W29" s="23"/>
      <c r="X29" s="22"/>
      <c r="Y29" s="22"/>
      <c r="Z29" s="23"/>
      <c r="AA29" s="22"/>
      <c r="AB29" s="22"/>
      <c r="AC29" s="24">
        <f>(IF(COUNTA(K29:U29)=0,0,(IF(ISNUMBER(E29),IF(COUNTA(K29:L29,P29:Q29)=0,30+(COUNTIF(K29:U29,"x")-1)*10,25+(COUNTIF(K29:U29,"x")-1)*10),0))))+(IF(COUNTA(V29:AA29)=0,0,(IF(ISNUMBER(E29),IF(E29&lt;2000,20+(COUNTIF(V29:AA29,"x")-1)*10,20+(COUNTIF(V29:AA29,"x")-1)*10),0))))</f>
        <v>0</v>
      </c>
      <c r="AD29" s="25"/>
      <c r="AE29" s="6"/>
      <c r="AF29" s="27"/>
      <c r="AK29" s="5"/>
    </row>
    <row r="30" spans="1:45" ht="15" x14ac:dyDescent="0.2">
      <c r="A30" s="6">
        <f t="shared" si="0"/>
        <v>26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  <c r="N30" s="22"/>
      <c r="O30" s="22"/>
      <c r="P30" s="22"/>
      <c r="Q30" s="22"/>
      <c r="R30" s="23"/>
      <c r="S30" s="22"/>
      <c r="T30" s="22"/>
      <c r="U30" s="22"/>
      <c r="V30" s="22"/>
      <c r="W30" s="23"/>
      <c r="X30" s="22"/>
      <c r="Y30" s="22"/>
      <c r="Z30" s="23"/>
      <c r="AA30" s="22"/>
      <c r="AB30" s="22"/>
      <c r="AC30" s="24">
        <f>(IF(COUNTA(K30:U30)=0,0,(IF(ISNUMBER(E30),IF(COUNTA(K30:L30,P30:Q30)=0,30+(COUNTIF(K30:U30,"x")-1)*10,25+(COUNTIF(K30:U30,"x")-1)*10),0))))+(IF(COUNTA(V30:AA30)=0,0,(IF(ISNUMBER(E30),IF(E30&lt;2000,20+(COUNTIF(V30:AA30,"x")-1)*10,20+(COUNTIF(V30:AA30,"x")-1)*10),0))))</f>
        <v>0</v>
      </c>
      <c r="AD30" s="25"/>
      <c r="AE30" s="6"/>
      <c r="AF30" s="27"/>
      <c r="AK30" s="5"/>
    </row>
    <row r="31" spans="1:45" ht="15" x14ac:dyDescent="0.2">
      <c r="A31" s="6">
        <f t="shared" si="0"/>
        <v>27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3"/>
      <c r="N31" s="22"/>
      <c r="O31" s="22"/>
      <c r="P31" s="22"/>
      <c r="Q31" s="22"/>
      <c r="R31" s="23"/>
      <c r="S31" s="22"/>
      <c r="T31" s="22"/>
      <c r="U31" s="22"/>
      <c r="V31" s="22"/>
      <c r="W31" s="23"/>
      <c r="X31" s="22"/>
      <c r="Y31" s="22"/>
      <c r="Z31" s="23"/>
      <c r="AA31" s="22"/>
      <c r="AB31" s="22"/>
      <c r="AC31" s="24">
        <f>(IF(COUNTA(K31:U31)=0,0,(IF(ISNUMBER(E31),IF(COUNTA(K31:L31,P31:Q31)=0,30+(COUNTIF(K31:U31,"x")-1)*10,25+(COUNTIF(K31:U31,"x")-1)*10),0))))+(IF(COUNTA(V31:AA31)=0,0,(IF(ISNUMBER(E31),IF(E31&lt;2000,20+(COUNTIF(V31:AA31,"x")-1)*10,20+(COUNTIF(V31:AA31,"x")-1)*10),0))))</f>
        <v>0</v>
      </c>
      <c r="AD31" s="25"/>
      <c r="AE31" s="6"/>
      <c r="AF31" s="27"/>
      <c r="AK31" s="5"/>
    </row>
    <row r="32" spans="1:45" ht="15" x14ac:dyDescent="0.2">
      <c r="A32" s="6">
        <f t="shared" si="0"/>
        <v>28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  <c r="N32" s="22"/>
      <c r="O32" s="22"/>
      <c r="P32" s="22"/>
      <c r="Q32" s="22"/>
      <c r="R32" s="23"/>
      <c r="S32" s="22"/>
      <c r="T32" s="22"/>
      <c r="U32" s="22"/>
      <c r="V32" s="22"/>
      <c r="W32" s="23"/>
      <c r="X32" s="22"/>
      <c r="Y32" s="22"/>
      <c r="Z32" s="23"/>
      <c r="AA32" s="22"/>
      <c r="AB32" s="22"/>
      <c r="AC32" s="24">
        <f>(IF(COUNTA(K32:U32)=0,0,(IF(ISNUMBER(E32),IF(COUNTA(K32:L32,P32:Q32)=0,30+(COUNTIF(K32:U32,"x")-1)*10,25+(COUNTIF(K32:U32,"x")-1)*10),0))))+(IF(COUNTA(V32:AA32)=0,0,(IF(ISNUMBER(E32),IF(E32&lt;2000,20+(COUNTIF(V32:AA32,"x")-1)*10,20+(COUNTIF(V32:AA32,"x")-1)*10),0))))</f>
        <v>0</v>
      </c>
      <c r="AD32" s="25"/>
      <c r="AE32" s="6"/>
      <c r="AF32" s="27"/>
      <c r="AK32" s="5"/>
    </row>
    <row r="33" spans="1:37" ht="15" x14ac:dyDescent="0.2">
      <c r="A33" s="6">
        <f t="shared" si="0"/>
        <v>29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3"/>
      <c r="N33" s="22"/>
      <c r="O33" s="22"/>
      <c r="P33" s="22"/>
      <c r="Q33" s="22"/>
      <c r="R33" s="23"/>
      <c r="S33" s="22"/>
      <c r="T33" s="22"/>
      <c r="U33" s="22"/>
      <c r="V33" s="22"/>
      <c r="W33" s="23"/>
      <c r="X33" s="22"/>
      <c r="Y33" s="22"/>
      <c r="Z33" s="23"/>
      <c r="AA33" s="22"/>
      <c r="AB33" s="22"/>
      <c r="AC33" s="24">
        <f>(IF(COUNTA(K33:U33)=0,0,(IF(ISNUMBER(E33),IF(COUNTA(K33:L33,P33:Q33)=0,30+(COUNTIF(K33:U33,"x")-1)*10,25+(COUNTIF(K33:U33,"x")-1)*10),0))))+(IF(COUNTA(V33:AA33)=0,0,(IF(ISNUMBER(E33),IF(E33&lt;2000,20+(COUNTIF(V33:AA33,"x")-1)*10,20+(COUNTIF(V33:AA33,"x")-1)*10),0))))</f>
        <v>0</v>
      </c>
      <c r="AD33" s="25"/>
      <c r="AE33" s="6"/>
      <c r="AF33" s="27"/>
      <c r="AK33" s="5"/>
    </row>
    <row r="34" spans="1:37" ht="15" x14ac:dyDescent="0.2">
      <c r="A34" s="6">
        <f t="shared" si="0"/>
        <v>30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3"/>
      <c r="N34" s="22"/>
      <c r="O34" s="22"/>
      <c r="P34" s="22"/>
      <c r="Q34" s="22"/>
      <c r="R34" s="23"/>
      <c r="S34" s="22"/>
      <c r="T34" s="22"/>
      <c r="U34" s="22"/>
      <c r="V34" s="22"/>
      <c r="W34" s="23"/>
      <c r="X34" s="22"/>
      <c r="Y34" s="22"/>
      <c r="Z34" s="23"/>
      <c r="AA34" s="22"/>
      <c r="AB34" s="22"/>
      <c r="AC34" s="24">
        <f>(IF(COUNTA(K34:U34)=0,0,(IF(ISNUMBER(E34),IF(COUNTA(K34:L34,P34:Q34)=0,30+(COUNTIF(K34:U34,"x")-1)*10,25+(COUNTIF(K34:U34,"x")-1)*10),0))))+(IF(COUNTA(V34:AA34)=0,0,(IF(ISNUMBER(E34),IF(E34&lt;2000,20+(COUNTIF(V34:AA34,"x")-1)*10,20+(COUNTIF(V34:AA34,"x")-1)*10),0))))</f>
        <v>0</v>
      </c>
      <c r="AD34" s="25"/>
      <c r="AE34" s="6"/>
      <c r="AF34" s="27"/>
      <c r="AK34" s="5"/>
    </row>
    <row r="35" spans="1:37" ht="15" x14ac:dyDescent="0.2">
      <c r="A35" s="6">
        <f t="shared" si="0"/>
        <v>31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3"/>
      <c r="N35" s="22"/>
      <c r="O35" s="22"/>
      <c r="P35" s="22"/>
      <c r="Q35" s="22"/>
      <c r="R35" s="23"/>
      <c r="S35" s="22"/>
      <c r="T35" s="22"/>
      <c r="U35" s="22"/>
      <c r="V35" s="22"/>
      <c r="W35" s="23"/>
      <c r="X35" s="22"/>
      <c r="Y35" s="22"/>
      <c r="Z35" s="23"/>
      <c r="AA35" s="22"/>
      <c r="AB35" s="22"/>
      <c r="AC35" s="24">
        <f>(IF(COUNTA(K35:U35)=0,0,(IF(ISNUMBER(E35),IF(COUNTA(K35:L35,P35:Q35)=0,30+(COUNTIF(K35:U35,"x")-1)*10,25+(COUNTIF(K35:U35,"x")-1)*10),0))))+(IF(COUNTA(V35:AA35)=0,0,(IF(ISNUMBER(E35),IF(E35&lt;2000,20+(COUNTIF(V35:AA35,"x")-1)*10,20+(COUNTIF(V35:AA35,"x")-1)*10),0))))</f>
        <v>0</v>
      </c>
      <c r="AD35" s="25"/>
      <c r="AE35" s="6"/>
      <c r="AF35" s="27"/>
      <c r="AK35" s="5"/>
    </row>
    <row r="36" spans="1:37" ht="15" x14ac:dyDescent="0.2">
      <c r="A36" s="6">
        <f t="shared" si="0"/>
        <v>32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3"/>
      <c r="N36" s="22"/>
      <c r="O36" s="22"/>
      <c r="P36" s="22"/>
      <c r="Q36" s="22"/>
      <c r="R36" s="23"/>
      <c r="S36" s="22"/>
      <c r="T36" s="22"/>
      <c r="U36" s="22"/>
      <c r="V36" s="22"/>
      <c r="W36" s="23"/>
      <c r="X36" s="22"/>
      <c r="Y36" s="22"/>
      <c r="Z36" s="23"/>
      <c r="AA36" s="22"/>
      <c r="AB36" s="22"/>
      <c r="AC36" s="24">
        <f>(IF(COUNTA(K36:U36)=0,0,(IF(ISNUMBER(E36),IF(COUNTA(K36:L36,P36:Q36)=0,30+(COUNTIF(K36:U36,"x")-1)*10,25+(COUNTIF(K36:U36,"x")-1)*10),0))))+(IF(COUNTA(V36:AA36)=0,0,(IF(ISNUMBER(E36),IF(E36&lt;2000,20+(COUNTIF(V36:AA36,"x")-1)*10,20+(COUNTIF(V36:AA36,"x")-1)*10),0))))</f>
        <v>0</v>
      </c>
      <c r="AD36" s="25"/>
      <c r="AE36" s="6"/>
      <c r="AF36" s="27"/>
    </row>
    <row r="37" spans="1:37" ht="15" x14ac:dyDescent="0.2">
      <c r="A37" s="6">
        <f t="shared" si="0"/>
        <v>33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3"/>
      <c r="N37" s="22"/>
      <c r="O37" s="22"/>
      <c r="P37" s="22"/>
      <c r="Q37" s="22"/>
      <c r="R37" s="23"/>
      <c r="S37" s="22"/>
      <c r="T37" s="22"/>
      <c r="U37" s="22"/>
      <c r="V37" s="22"/>
      <c r="W37" s="23"/>
      <c r="X37" s="22"/>
      <c r="Y37" s="22"/>
      <c r="Z37" s="23"/>
      <c r="AA37" s="22"/>
      <c r="AB37" s="22"/>
      <c r="AC37" s="24">
        <f>(IF(COUNTA(K37:U37)=0,0,(IF(ISNUMBER(E37),IF(COUNTA(K37:L37,P37:Q37)=0,30+(COUNTIF(K37:U37,"x")-1)*10,25+(COUNTIF(K37:U37,"x")-1)*10),0))))+(IF(COUNTA(V37:AA37)=0,0,(IF(ISNUMBER(E37),IF(E37&lt;2000,20+(COUNTIF(V37:AA37,"x")-1)*10,20+(COUNTIF(V37:AA37,"x")-1)*10),0))))</f>
        <v>0</v>
      </c>
      <c r="AD37" s="25"/>
      <c r="AE37" s="6"/>
      <c r="AF37" s="27"/>
    </row>
    <row r="38" spans="1:37" ht="15" x14ac:dyDescent="0.2">
      <c r="A38" s="6">
        <f t="shared" si="0"/>
        <v>34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3"/>
      <c r="N38" s="22"/>
      <c r="O38" s="22"/>
      <c r="P38" s="22"/>
      <c r="Q38" s="22"/>
      <c r="R38" s="23"/>
      <c r="S38" s="22"/>
      <c r="T38" s="22"/>
      <c r="U38" s="22"/>
      <c r="V38" s="22"/>
      <c r="W38" s="23"/>
      <c r="X38" s="22"/>
      <c r="Y38" s="22"/>
      <c r="Z38" s="23"/>
      <c r="AA38" s="22"/>
      <c r="AB38" s="22"/>
      <c r="AC38" s="24">
        <f>(IF(COUNTA(K38:U38)=0,0,(IF(ISNUMBER(E38),IF(COUNTA(K38:L38,P38:Q38)=0,30+(COUNTIF(K38:U38,"x")-1)*10,25+(COUNTIF(K38:U38,"x")-1)*10),0))))+(IF(COUNTA(V38:AA38)=0,0,(IF(ISNUMBER(E38),IF(E38&lt;2000,20+(COUNTIF(V38:AA38,"x")-1)*10,20+(COUNTIF(V38:AA38,"x")-1)*10),0))))</f>
        <v>0</v>
      </c>
      <c r="AD38" s="25"/>
      <c r="AE38" s="6"/>
      <c r="AF38" s="27"/>
    </row>
    <row r="39" spans="1:37" ht="15" x14ac:dyDescent="0.2">
      <c r="A39" s="6">
        <f t="shared" si="0"/>
        <v>35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3"/>
      <c r="N39" s="22"/>
      <c r="O39" s="22"/>
      <c r="P39" s="22"/>
      <c r="Q39" s="22"/>
      <c r="R39" s="23"/>
      <c r="S39" s="22"/>
      <c r="T39" s="22"/>
      <c r="U39" s="22"/>
      <c r="V39" s="22"/>
      <c r="W39" s="23"/>
      <c r="X39" s="22"/>
      <c r="Y39" s="22"/>
      <c r="Z39" s="23"/>
      <c r="AA39" s="22"/>
      <c r="AB39" s="22"/>
      <c r="AC39" s="24">
        <f>(IF(COUNTA(K39:U39)=0,0,(IF(ISNUMBER(E39),IF(COUNTA(K39:L39,P39:Q39)=0,30+(COUNTIF(K39:U39,"x")-1)*10,25+(COUNTIF(K39:U39,"x")-1)*10),0))))+(IF(COUNTA(V39:AA39)=0,0,(IF(ISNUMBER(E39),IF(E39&lt;2000,20+(COUNTIF(V39:AA39,"x")-1)*10,20+(COUNTIF(V39:AA39,"x")-1)*10),0))))</f>
        <v>0</v>
      </c>
      <c r="AD39" s="25"/>
      <c r="AE39" s="6"/>
      <c r="AF39" s="27"/>
    </row>
    <row r="40" spans="1:37" ht="15" x14ac:dyDescent="0.2">
      <c r="A40" s="6">
        <f t="shared" si="0"/>
        <v>36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3"/>
      <c r="N40" s="22"/>
      <c r="O40" s="22"/>
      <c r="P40" s="22"/>
      <c r="Q40" s="22"/>
      <c r="R40" s="23"/>
      <c r="S40" s="22"/>
      <c r="T40" s="22"/>
      <c r="U40" s="22"/>
      <c r="V40" s="22"/>
      <c r="W40" s="23"/>
      <c r="X40" s="22"/>
      <c r="Y40" s="22"/>
      <c r="Z40" s="23"/>
      <c r="AA40" s="22"/>
      <c r="AB40" s="22"/>
      <c r="AC40" s="24">
        <f>(IF(COUNTA(K40:U40)=0,0,(IF(ISNUMBER(E40),IF(COUNTA(K40:L40,P40:Q40)=0,30+(COUNTIF(K40:U40,"x")-1)*10,25+(COUNTIF(K40:U40,"x")-1)*10),0))))+(IF(COUNTA(V40:AA40)=0,0,(IF(ISNUMBER(E40),IF(E40&lt;2000,20+(COUNTIF(V40:AA40,"x")-1)*10,20+(COUNTIF(V40:AA40,"x")-1)*10),0))))</f>
        <v>0</v>
      </c>
      <c r="AD40" s="25"/>
      <c r="AE40" s="6"/>
      <c r="AF40" s="27"/>
    </row>
    <row r="41" spans="1:37" ht="15" x14ac:dyDescent="0.2">
      <c r="A41" s="6">
        <f t="shared" si="0"/>
        <v>37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3"/>
      <c r="N41" s="22"/>
      <c r="O41" s="22"/>
      <c r="P41" s="22"/>
      <c r="Q41" s="22"/>
      <c r="R41" s="23"/>
      <c r="S41" s="22"/>
      <c r="T41" s="22"/>
      <c r="U41" s="22"/>
      <c r="V41" s="22"/>
      <c r="W41" s="23"/>
      <c r="X41" s="22"/>
      <c r="Y41" s="22"/>
      <c r="Z41" s="23"/>
      <c r="AA41" s="22"/>
      <c r="AB41" s="22"/>
      <c r="AC41" s="24">
        <f>(IF(COUNTA(K41:U41)=0,0,(IF(ISNUMBER(E41),IF(COUNTA(K41:L41,P41:Q41)=0,30+(COUNTIF(K41:U41,"x")-1)*10,25+(COUNTIF(K41:U41,"x")-1)*10),0))))+(IF(COUNTA(V41:AA41)=0,0,(IF(ISNUMBER(E41),IF(E41&lt;2000,20+(COUNTIF(V41:AA41,"x")-1)*10,20+(COUNTIF(V41:AA41,"x")-1)*10),0))))</f>
        <v>0</v>
      </c>
      <c r="AD41" s="25"/>
      <c r="AE41" s="6"/>
      <c r="AF41" s="27"/>
    </row>
    <row r="42" spans="1:37" ht="15" x14ac:dyDescent="0.2">
      <c r="A42" s="6">
        <f t="shared" si="0"/>
        <v>38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3"/>
      <c r="N42" s="22"/>
      <c r="O42" s="22"/>
      <c r="P42" s="22"/>
      <c r="Q42" s="22"/>
      <c r="R42" s="23"/>
      <c r="S42" s="22"/>
      <c r="T42" s="22"/>
      <c r="U42" s="22"/>
      <c r="V42" s="22"/>
      <c r="W42" s="23"/>
      <c r="X42" s="22"/>
      <c r="Y42" s="22"/>
      <c r="Z42" s="23"/>
      <c r="AA42" s="22"/>
      <c r="AB42" s="22"/>
      <c r="AC42" s="24">
        <f>(IF(COUNTA(K42:U42)=0,0,(IF(ISNUMBER(E42),IF(COUNTA(K42:L42,P42:Q42)=0,30+(COUNTIF(K42:U42,"x")-1)*10,25+(COUNTIF(K42:U42,"x")-1)*10),0))))+(IF(COUNTA(V42:AA42)=0,0,(IF(ISNUMBER(E42),IF(E42&lt;2000,20+(COUNTIF(V42:AA42,"x")-1)*10,20+(COUNTIF(V42:AA42,"x")-1)*10),0))))</f>
        <v>0</v>
      </c>
      <c r="AD42" s="25"/>
      <c r="AE42" s="6"/>
      <c r="AF42" s="27"/>
    </row>
    <row r="43" spans="1:37" ht="15" x14ac:dyDescent="0.2">
      <c r="A43" s="6">
        <f t="shared" si="0"/>
        <v>39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3"/>
      <c r="N43" s="22"/>
      <c r="O43" s="22"/>
      <c r="P43" s="22"/>
      <c r="Q43" s="22"/>
      <c r="R43" s="23"/>
      <c r="S43" s="22"/>
      <c r="T43" s="22"/>
      <c r="U43" s="22"/>
      <c r="V43" s="22"/>
      <c r="W43" s="23"/>
      <c r="X43" s="22"/>
      <c r="Y43" s="22"/>
      <c r="Z43" s="23"/>
      <c r="AA43" s="22"/>
      <c r="AB43" s="22"/>
      <c r="AC43" s="24">
        <f>(IF(COUNTA(K43:U43)=0,0,(IF(ISNUMBER(E43),IF(COUNTA(K43:L43,P43:Q43)=0,30+(COUNTIF(K43:U43,"x")-1)*10,25+(COUNTIF(K43:U43,"x")-1)*10),0))))+(IF(COUNTA(V43:AA43)=0,0,(IF(ISNUMBER(E43),IF(E43&lt;2000,20+(COUNTIF(V43:AA43,"x")-1)*10,20+(COUNTIF(V43:AA43,"x")-1)*10),0))))</f>
        <v>0</v>
      </c>
      <c r="AD43" s="25"/>
      <c r="AE43" s="6"/>
      <c r="AF43" s="27"/>
    </row>
    <row r="44" spans="1:37" ht="15" x14ac:dyDescent="0.2">
      <c r="A44" s="6">
        <f t="shared" si="0"/>
        <v>40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3"/>
      <c r="N44" s="22"/>
      <c r="O44" s="22"/>
      <c r="P44" s="22"/>
      <c r="Q44" s="22"/>
      <c r="R44" s="23"/>
      <c r="S44" s="22"/>
      <c r="T44" s="22"/>
      <c r="U44" s="22"/>
      <c r="V44" s="22"/>
      <c r="W44" s="23"/>
      <c r="X44" s="22"/>
      <c r="Y44" s="22"/>
      <c r="Z44" s="23"/>
      <c r="AA44" s="22"/>
      <c r="AB44" s="22"/>
      <c r="AC44" s="24">
        <f>(IF(COUNTA(K44:U44)=0,0,(IF(ISNUMBER(E44),IF(COUNTA(K44:L44,P44:Q44)=0,30+(COUNTIF(K44:U44,"x")-1)*10,25+(COUNTIF(K44:U44,"x")-1)*10),0))))+(IF(COUNTA(V44:AA44)=0,0,(IF(ISNUMBER(E44),IF(E44&lt;2000,20+(COUNTIF(V44:AA44,"x")-1)*10,20+(COUNTIF(V44:AA44,"x")-1)*10),0))))</f>
        <v>0</v>
      </c>
      <c r="AD44" s="25"/>
      <c r="AE44" s="6"/>
      <c r="AF44" s="27"/>
    </row>
    <row r="45" spans="1:37" ht="15" x14ac:dyDescent="0.2">
      <c r="A45" s="6">
        <f t="shared" si="0"/>
        <v>41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3"/>
      <c r="N45" s="22"/>
      <c r="O45" s="22"/>
      <c r="P45" s="22"/>
      <c r="Q45" s="22"/>
      <c r="R45" s="23"/>
      <c r="S45" s="22"/>
      <c r="T45" s="22"/>
      <c r="U45" s="22"/>
      <c r="V45" s="22"/>
      <c r="W45" s="23"/>
      <c r="X45" s="22"/>
      <c r="Y45" s="22"/>
      <c r="Z45" s="23"/>
      <c r="AA45" s="22"/>
      <c r="AB45" s="22"/>
      <c r="AC45" s="24">
        <f>(IF(COUNTA(K45:U45)=0,0,(IF(ISNUMBER(E45),IF(COUNTA(K45:L45,P45:Q45)=0,30+(COUNTIF(K45:U45,"x")-1)*10,25+(COUNTIF(K45:U45,"x")-1)*10),0))))+(IF(COUNTA(V45:AA45)=0,0,(IF(ISNUMBER(E45),IF(E45&lt;2000,20+(COUNTIF(V45:AA45,"x")-1)*10,20+(COUNTIF(V45:AA45,"x")-1)*10),0))))</f>
        <v>0</v>
      </c>
      <c r="AD45" s="25"/>
      <c r="AE45" s="6"/>
      <c r="AF45" s="27"/>
    </row>
    <row r="46" spans="1:37" ht="15" x14ac:dyDescent="0.2">
      <c r="A46" s="6">
        <f t="shared" si="0"/>
        <v>42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3"/>
      <c r="N46" s="22"/>
      <c r="O46" s="22"/>
      <c r="P46" s="22"/>
      <c r="Q46" s="22"/>
      <c r="R46" s="23"/>
      <c r="S46" s="22"/>
      <c r="T46" s="22"/>
      <c r="U46" s="22"/>
      <c r="V46" s="22"/>
      <c r="W46" s="23"/>
      <c r="X46" s="22"/>
      <c r="Y46" s="22"/>
      <c r="Z46" s="23"/>
      <c r="AA46" s="22"/>
      <c r="AB46" s="22"/>
      <c r="AC46" s="24">
        <f>(IF(COUNTA(K46:U46)=0,0,(IF(ISNUMBER(E46),IF(COUNTA(K46:L46,P46:Q46)=0,30+(COUNTIF(K46:U46,"x")-1)*10,25+(COUNTIF(K46:U46,"x")-1)*10),0))))+(IF(COUNTA(V46:AA46)=0,0,(IF(ISNUMBER(E46),IF(E46&lt;2000,20+(COUNTIF(V46:AA46,"x")-1)*10,20+(COUNTIF(V46:AA46,"x")-1)*10),0))))</f>
        <v>0</v>
      </c>
      <c r="AD46" s="25"/>
      <c r="AE46" s="6"/>
      <c r="AF46" s="27"/>
    </row>
    <row r="47" spans="1:37" ht="15" x14ac:dyDescent="0.2">
      <c r="A47" s="6">
        <f t="shared" si="0"/>
        <v>43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  <c r="N47" s="22"/>
      <c r="O47" s="22"/>
      <c r="P47" s="22"/>
      <c r="Q47" s="22"/>
      <c r="R47" s="23"/>
      <c r="S47" s="22"/>
      <c r="T47" s="22"/>
      <c r="U47" s="22"/>
      <c r="V47" s="22"/>
      <c r="W47" s="23"/>
      <c r="X47" s="22"/>
      <c r="Y47" s="22"/>
      <c r="Z47" s="23"/>
      <c r="AA47" s="22"/>
      <c r="AB47" s="22"/>
      <c r="AC47" s="24">
        <f>(IF(COUNTA(K47:U47)=0,0,(IF(ISNUMBER(E47),IF(COUNTA(K47:L47,P47:Q47)=0,30+(COUNTIF(K47:U47,"x")-1)*10,25+(COUNTIF(K47:U47,"x")-1)*10),0))))+(IF(COUNTA(V47:AA47)=0,0,(IF(ISNUMBER(E47),IF(E47&lt;2000,20+(COUNTIF(V47:AA47,"x")-1)*10,20+(COUNTIF(V47:AA47,"x")-1)*10),0))))</f>
        <v>0</v>
      </c>
      <c r="AD47" s="25"/>
      <c r="AE47" s="6"/>
      <c r="AF47" s="27"/>
    </row>
    <row r="48" spans="1:37" ht="15" x14ac:dyDescent="0.2">
      <c r="A48" s="6">
        <f t="shared" si="0"/>
        <v>44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3"/>
      <c r="N48" s="22"/>
      <c r="O48" s="22"/>
      <c r="P48" s="22"/>
      <c r="Q48" s="22"/>
      <c r="R48" s="23"/>
      <c r="S48" s="22"/>
      <c r="T48" s="22"/>
      <c r="U48" s="22"/>
      <c r="V48" s="22"/>
      <c r="W48" s="23"/>
      <c r="X48" s="22"/>
      <c r="Y48" s="22"/>
      <c r="Z48" s="23"/>
      <c r="AA48" s="22"/>
      <c r="AB48" s="22"/>
      <c r="AC48" s="24">
        <f>(IF(COUNTA(K48:U48)=0,0,(IF(ISNUMBER(E48),IF(COUNTA(K48:L48,P48:Q48)=0,30+(COUNTIF(K48:U48,"x")-1)*10,25+(COUNTIF(K48:U48,"x")-1)*10),0))))+(IF(COUNTA(V48:AA48)=0,0,(IF(ISNUMBER(E48),IF(E48&lt;2000,20+(COUNTIF(V48:AA48,"x")-1)*10,20+(COUNTIF(V48:AA48,"x")-1)*10),0))))</f>
        <v>0</v>
      </c>
      <c r="AD48" s="25"/>
      <c r="AE48" s="6"/>
      <c r="AF48" s="27"/>
    </row>
    <row r="49" spans="1:32" ht="15" x14ac:dyDescent="0.2">
      <c r="A49" s="6">
        <f t="shared" si="0"/>
        <v>45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3"/>
      <c r="N49" s="22"/>
      <c r="O49" s="22"/>
      <c r="P49" s="22"/>
      <c r="Q49" s="22"/>
      <c r="R49" s="23"/>
      <c r="S49" s="22"/>
      <c r="T49" s="22"/>
      <c r="U49" s="22"/>
      <c r="V49" s="22"/>
      <c r="W49" s="23"/>
      <c r="X49" s="22"/>
      <c r="Y49" s="22"/>
      <c r="Z49" s="23"/>
      <c r="AA49" s="22"/>
      <c r="AB49" s="22"/>
      <c r="AC49" s="24">
        <f>(IF(COUNTA(K49:U49)=0,0,(IF(ISNUMBER(E49),IF(COUNTA(K49:L49,P49:Q49)=0,30+(COUNTIF(K49:U49,"x")-1)*10,25+(COUNTIF(K49:U49,"x")-1)*10),0))))+(IF(COUNTA(V49:AA49)=0,0,(IF(ISNUMBER(E49),IF(E49&lt;2000,20+(COUNTIF(V49:AA49,"x")-1)*10,20+(COUNTIF(V49:AA49,"x")-1)*10),0))))</f>
        <v>0</v>
      </c>
      <c r="AD49" s="25"/>
      <c r="AE49" s="6"/>
      <c r="AF49" s="27"/>
    </row>
    <row r="50" spans="1:32" ht="15" x14ac:dyDescent="0.2">
      <c r="A50" s="6">
        <f t="shared" si="0"/>
        <v>46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3"/>
      <c r="N50" s="22"/>
      <c r="O50" s="22"/>
      <c r="P50" s="22"/>
      <c r="Q50" s="22"/>
      <c r="R50" s="23"/>
      <c r="S50" s="22"/>
      <c r="T50" s="22"/>
      <c r="U50" s="22"/>
      <c r="V50" s="22"/>
      <c r="W50" s="23"/>
      <c r="X50" s="22"/>
      <c r="Y50" s="22"/>
      <c r="Z50" s="23"/>
      <c r="AA50" s="22"/>
      <c r="AB50" s="22"/>
      <c r="AC50" s="24">
        <f>(IF(COUNTA(K50:U50)=0,0,(IF(ISNUMBER(E50),IF(COUNTA(K50:L50,P50:Q50)=0,30+(COUNTIF(K50:U50,"x")-1)*10,25+(COUNTIF(K50:U50,"x")-1)*10),0))))+(IF(COUNTA(V50:AA50)=0,0,(IF(ISNUMBER(E50),IF(E50&lt;2000,20+(COUNTIF(V50:AA50,"x")-1)*10,20+(COUNTIF(V50:AA50,"x")-1)*10),0))))</f>
        <v>0</v>
      </c>
      <c r="AD50" s="25"/>
      <c r="AE50" s="6"/>
      <c r="AF50" s="27"/>
    </row>
    <row r="51" spans="1:32" ht="15" x14ac:dyDescent="0.2">
      <c r="A51" s="6">
        <f t="shared" si="0"/>
        <v>47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3"/>
      <c r="N51" s="22"/>
      <c r="O51" s="22"/>
      <c r="P51" s="22"/>
      <c r="Q51" s="22"/>
      <c r="R51" s="23"/>
      <c r="S51" s="22"/>
      <c r="T51" s="22"/>
      <c r="U51" s="22"/>
      <c r="V51" s="22"/>
      <c r="W51" s="23"/>
      <c r="X51" s="22"/>
      <c r="Y51" s="22"/>
      <c r="Z51" s="23"/>
      <c r="AA51" s="22"/>
      <c r="AB51" s="22"/>
      <c r="AC51" s="24">
        <f>(IF(COUNTA(K51:U51)=0,0,(IF(ISNUMBER(E51),IF(COUNTA(K51:L51,P51:Q51)=0,30+(COUNTIF(K51:U51,"x")-1)*10,25+(COUNTIF(K51:U51,"x")-1)*10),0))))+(IF(COUNTA(V51:AA51)=0,0,(IF(ISNUMBER(E51),IF(E51&lt;2000,20+(COUNTIF(V51:AA51,"x")-1)*10,20+(COUNTIF(V51:AA51,"x")-1)*10),0))))</f>
        <v>0</v>
      </c>
      <c r="AD51" s="25"/>
      <c r="AE51" s="6"/>
      <c r="AF51" s="27"/>
    </row>
    <row r="52" spans="1:32" ht="15" x14ac:dyDescent="0.2">
      <c r="A52" s="6">
        <f t="shared" si="0"/>
        <v>48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3"/>
      <c r="N52" s="22"/>
      <c r="O52" s="22"/>
      <c r="P52" s="22"/>
      <c r="Q52" s="22"/>
      <c r="R52" s="23"/>
      <c r="S52" s="22"/>
      <c r="T52" s="22"/>
      <c r="U52" s="22"/>
      <c r="V52" s="22"/>
      <c r="W52" s="23"/>
      <c r="X52" s="22"/>
      <c r="Y52" s="22"/>
      <c r="Z52" s="23"/>
      <c r="AA52" s="22"/>
      <c r="AB52" s="22"/>
      <c r="AC52" s="24">
        <f>(IF(COUNTA(K52:U52)=0,0,(IF(ISNUMBER(E52),IF(COUNTA(K52:L52,P52:Q52)=0,30+(COUNTIF(K52:U52,"x")-1)*10,25+(COUNTIF(K52:U52,"x")-1)*10),0))))+(IF(COUNTA(V52:AA52)=0,0,(IF(ISNUMBER(E52),IF(E52&lt;2000,20+(COUNTIF(V52:AA52,"x")-1)*10,20+(COUNTIF(V52:AA52,"x")-1)*10),0))))</f>
        <v>0</v>
      </c>
      <c r="AD52" s="25"/>
      <c r="AE52" s="6"/>
      <c r="AF52" s="27"/>
    </row>
    <row r="53" spans="1:32" ht="15" x14ac:dyDescent="0.2">
      <c r="A53" s="6">
        <f t="shared" si="0"/>
        <v>49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3"/>
      <c r="N53" s="22"/>
      <c r="O53" s="22"/>
      <c r="P53" s="22"/>
      <c r="Q53" s="22"/>
      <c r="R53" s="23"/>
      <c r="S53" s="22"/>
      <c r="T53" s="22"/>
      <c r="U53" s="22"/>
      <c r="V53" s="22"/>
      <c r="W53" s="23"/>
      <c r="X53" s="22"/>
      <c r="Y53" s="22"/>
      <c r="Z53" s="23"/>
      <c r="AA53" s="22"/>
      <c r="AB53" s="22"/>
      <c r="AC53" s="24">
        <f>(IF(COUNTA(K53:U53)=0,0,(IF(ISNUMBER(E53),IF(COUNTA(K53:L53,P53:Q53)=0,30+(COUNTIF(K53:U53,"x")-1)*10,25+(COUNTIF(K53:U53,"x")-1)*10),0))))+(IF(COUNTA(V53:AA53)=0,0,(IF(ISNUMBER(E53),IF(E53&lt;2000,20+(COUNTIF(V53:AA53,"x")-1)*10,20+(COUNTIF(V53:AA53,"x")-1)*10),0))))</f>
        <v>0</v>
      </c>
      <c r="AD53" s="25"/>
      <c r="AE53" s="6"/>
      <c r="AF53" s="27"/>
    </row>
    <row r="54" spans="1:32" ht="15" x14ac:dyDescent="0.2">
      <c r="A54" s="6">
        <f t="shared" si="0"/>
        <v>50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3"/>
      <c r="N54" s="22"/>
      <c r="O54" s="22"/>
      <c r="P54" s="22"/>
      <c r="Q54" s="22"/>
      <c r="R54" s="23"/>
      <c r="S54" s="22"/>
      <c r="T54" s="22"/>
      <c r="U54" s="22"/>
      <c r="V54" s="22"/>
      <c r="W54" s="23"/>
      <c r="X54" s="22"/>
      <c r="Y54" s="22"/>
      <c r="Z54" s="23"/>
      <c r="AA54" s="22"/>
      <c r="AB54" s="22"/>
      <c r="AC54" s="24">
        <f>(IF(COUNTA(K54:U54)=0,0,(IF(ISNUMBER(E54),IF(COUNTA(K54:L54,P54:Q54)=0,30+(COUNTIF(K54:U54,"x")-1)*10,25+(COUNTIF(K54:U54,"x")-1)*10),0))))+(IF(COUNTA(V54:AA54)=0,0,(IF(ISNUMBER(E54),IF(E54&lt;2000,20+(COUNTIF(V54:AA54,"x")-1)*10,20+(COUNTIF(V54:AA54,"x")-1)*10),0))))</f>
        <v>0</v>
      </c>
      <c r="AD54" s="25"/>
      <c r="AE54" s="6"/>
      <c r="AF54" s="27"/>
    </row>
    <row r="55" spans="1:32" ht="15" x14ac:dyDescent="0.2">
      <c r="A55" s="6">
        <f t="shared" si="0"/>
        <v>51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3"/>
      <c r="N55" s="22"/>
      <c r="O55" s="22"/>
      <c r="P55" s="22"/>
      <c r="Q55" s="22"/>
      <c r="R55" s="23"/>
      <c r="S55" s="22"/>
      <c r="T55" s="22"/>
      <c r="U55" s="22"/>
      <c r="V55" s="22"/>
      <c r="W55" s="23"/>
      <c r="X55" s="22"/>
      <c r="Y55" s="22"/>
      <c r="Z55" s="23"/>
      <c r="AA55" s="22"/>
      <c r="AB55" s="22"/>
      <c r="AC55" s="24">
        <f>(IF(COUNTA(K55:U55)=0,0,(IF(ISNUMBER(E55),IF(COUNTA(K55:L55,P55:Q55)=0,30+(COUNTIF(K55:U55,"x")-1)*10,25+(COUNTIF(K55:U55,"x")-1)*10),0))))+(IF(COUNTA(V55:AA55)=0,0,(IF(ISNUMBER(E55),IF(E55&lt;2000,20+(COUNTIF(V55:AA55,"x")-1)*10,20+(COUNTIF(V55:AA55,"x")-1)*10),0))))</f>
        <v>0</v>
      </c>
      <c r="AD55" s="25"/>
      <c r="AE55" s="6"/>
      <c r="AF55" s="27"/>
    </row>
    <row r="56" spans="1:32" ht="15" x14ac:dyDescent="0.2">
      <c r="A56" s="6">
        <f t="shared" si="0"/>
        <v>52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3"/>
      <c r="N56" s="22"/>
      <c r="O56" s="22"/>
      <c r="P56" s="22"/>
      <c r="Q56" s="22"/>
      <c r="R56" s="23"/>
      <c r="S56" s="22"/>
      <c r="T56" s="22"/>
      <c r="U56" s="22"/>
      <c r="V56" s="22"/>
      <c r="W56" s="23"/>
      <c r="X56" s="22"/>
      <c r="Y56" s="22"/>
      <c r="Z56" s="23"/>
      <c r="AA56" s="22"/>
      <c r="AB56" s="22"/>
      <c r="AC56" s="24">
        <f>(IF(COUNTA(K56:U56)=0,0,(IF(ISNUMBER(E56),IF(COUNTA(K56:L56,P56:Q56)=0,30+(COUNTIF(K56:U56,"x")-1)*10,25+(COUNTIF(K56:U56,"x")-1)*10),0))))+(IF(COUNTA(V56:AA56)=0,0,(IF(ISNUMBER(E56),IF(E56&lt;2000,20+(COUNTIF(V56:AA56,"x")-1)*10,20+(COUNTIF(V56:AA56,"x")-1)*10),0))))</f>
        <v>0</v>
      </c>
      <c r="AD56" s="25"/>
      <c r="AE56" s="6"/>
      <c r="AF56" s="27"/>
    </row>
    <row r="58" spans="1:32" x14ac:dyDescent="0.2">
      <c r="AB58" s="1"/>
      <c r="AD58" s="1"/>
    </row>
    <row r="59" spans="1:32" x14ac:dyDescent="0.2">
      <c r="AB59" s="1"/>
      <c r="AD59" s="1"/>
    </row>
    <row r="60" spans="1:32" x14ac:dyDescent="0.2">
      <c r="AB60" s="1"/>
      <c r="AD60" s="1"/>
    </row>
    <row r="61" spans="1:32" x14ac:dyDescent="0.2">
      <c r="AB61" s="1"/>
      <c r="AD61" s="1"/>
    </row>
    <row r="62" spans="1:32" x14ac:dyDescent="0.2">
      <c r="AB62" s="1"/>
      <c r="AD62" s="1"/>
    </row>
    <row r="63" spans="1:32" x14ac:dyDescent="0.2">
      <c r="AB63" s="1"/>
      <c r="AD63" s="1"/>
    </row>
    <row r="64" spans="1:32" x14ac:dyDescent="0.2">
      <c r="AB64" s="1"/>
      <c r="AD64" s="1"/>
    </row>
    <row r="65" spans="28:30" x14ac:dyDescent="0.2">
      <c r="AB65" s="1"/>
      <c r="AD65" s="1"/>
    </row>
    <row r="66" spans="28:30" x14ac:dyDescent="0.2">
      <c r="AB66" s="1"/>
      <c r="AD66" s="1"/>
    </row>
    <row r="67" spans="28:30" x14ac:dyDescent="0.2">
      <c r="AB67" s="1"/>
      <c r="AD67" s="1"/>
    </row>
    <row r="68" spans="28:30" x14ac:dyDescent="0.2">
      <c r="AB68" s="1"/>
      <c r="AD68" s="1"/>
    </row>
    <row r="69" spans="28:30" x14ac:dyDescent="0.2">
      <c r="AB69" s="1"/>
      <c r="AD69" s="1"/>
    </row>
    <row r="70" spans="28:30" x14ac:dyDescent="0.2">
      <c r="AB70" s="1"/>
      <c r="AD70" s="1"/>
    </row>
    <row r="71" spans="28:30" x14ac:dyDescent="0.2">
      <c r="AB71" s="1"/>
      <c r="AD71" s="1"/>
    </row>
    <row r="72" spans="28:30" x14ac:dyDescent="0.2">
      <c r="AB72" s="1"/>
      <c r="AD72" s="1"/>
    </row>
    <row r="73" spans="28:30" x14ac:dyDescent="0.2">
      <c r="AB73" s="1"/>
      <c r="AD73" s="1"/>
    </row>
    <row r="74" spans="28:30" x14ac:dyDescent="0.2">
      <c r="AB74" s="1"/>
      <c r="AD74" s="1"/>
    </row>
    <row r="75" spans="28:30" x14ac:dyDescent="0.2">
      <c r="AB75" s="1"/>
      <c r="AD75" s="1"/>
    </row>
    <row r="76" spans="28:30" x14ac:dyDescent="0.2">
      <c r="AB76" s="1"/>
      <c r="AD76" s="1"/>
    </row>
    <row r="77" spans="28:30" x14ac:dyDescent="0.2">
      <c r="AB77" s="1"/>
      <c r="AD77" s="1"/>
    </row>
    <row r="78" spans="28:30" x14ac:dyDescent="0.2">
      <c r="AB78" s="1"/>
      <c r="AD78" s="1"/>
    </row>
    <row r="79" spans="28:30" x14ac:dyDescent="0.2">
      <c r="AB79" s="1"/>
      <c r="AD79" s="1"/>
    </row>
    <row r="80" spans="28:30" x14ac:dyDescent="0.2">
      <c r="AB80" s="1"/>
      <c r="AD80" s="1"/>
    </row>
    <row r="81" spans="28:30" x14ac:dyDescent="0.2">
      <c r="AB81" s="1"/>
      <c r="AD81" s="1"/>
    </row>
    <row r="82" spans="28:30" x14ac:dyDescent="0.2">
      <c r="AB82" s="1"/>
      <c r="AD82" s="1"/>
    </row>
    <row r="83" spans="28:30" x14ac:dyDescent="0.2">
      <c r="AB83" s="1"/>
      <c r="AD83" s="1"/>
    </row>
    <row r="84" spans="28:30" x14ac:dyDescent="0.2">
      <c r="AB84" s="1"/>
      <c r="AD84" s="1"/>
    </row>
    <row r="85" spans="28:30" x14ac:dyDescent="0.2">
      <c r="AB85" s="1"/>
      <c r="AD85" s="1"/>
    </row>
    <row r="86" spans="28:30" x14ac:dyDescent="0.2">
      <c r="AB86" s="1"/>
      <c r="AD86" s="1"/>
    </row>
    <row r="87" spans="28:30" x14ac:dyDescent="0.2">
      <c r="AB87" s="1"/>
      <c r="AD87" s="1"/>
    </row>
    <row r="88" spans="28:30" x14ac:dyDescent="0.2">
      <c r="AB88" s="1"/>
      <c r="AD88" s="1"/>
    </row>
    <row r="89" spans="28:30" x14ac:dyDescent="0.2">
      <c r="AB89" s="1"/>
      <c r="AD89" s="1"/>
    </row>
    <row r="90" spans="28:30" x14ac:dyDescent="0.2">
      <c r="AB90" s="1"/>
      <c r="AD90" s="1"/>
    </row>
    <row r="91" spans="28:30" x14ac:dyDescent="0.2">
      <c r="AB91" s="1"/>
      <c r="AD91" s="1"/>
    </row>
    <row r="92" spans="28:30" x14ac:dyDescent="0.2">
      <c r="AB92" s="1"/>
      <c r="AD92" s="1"/>
    </row>
    <row r="93" spans="28:30" x14ac:dyDescent="0.2">
      <c r="AB93" s="1"/>
      <c r="AD93" s="1"/>
    </row>
    <row r="94" spans="28:30" x14ac:dyDescent="0.2">
      <c r="AB94" s="1"/>
      <c r="AD94" s="1"/>
    </row>
    <row r="95" spans="28:30" x14ac:dyDescent="0.2">
      <c r="AB95" s="1"/>
      <c r="AD95" s="1"/>
    </row>
    <row r="96" spans="28:30" x14ac:dyDescent="0.2">
      <c r="AB96" s="1"/>
      <c r="AD96" s="1"/>
    </row>
    <row r="97" spans="28:30" x14ac:dyDescent="0.2">
      <c r="AB97" s="1"/>
      <c r="AD97" s="1"/>
    </row>
    <row r="98" spans="28:30" x14ac:dyDescent="0.2">
      <c r="AB98" s="1"/>
      <c r="AD98" s="1"/>
    </row>
    <row r="99" spans="28:30" x14ac:dyDescent="0.2">
      <c r="AB99" s="1"/>
      <c r="AD99" s="1"/>
    </row>
    <row r="100" spans="28:30" x14ac:dyDescent="0.2">
      <c r="AB100" s="1"/>
      <c r="AD100" s="1"/>
    </row>
    <row r="101" spans="28:30" x14ac:dyDescent="0.2">
      <c r="AB101" s="1"/>
      <c r="AD101" s="1"/>
    </row>
    <row r="102" spans="28:30" x14ac:dyDescent="0.2">
      <c r="AB102" s="1"/>
      <c r="AD102" s="1"/>
    </row>
    <row r="103" spans="28:30" x14ac:dyDescent="0.2">
      <c r="AB103" s="1"/>
      <c r="AD103" s="1"/>
    </row>
    <row r="104" spans="28:30" x14ac:dyDescent="0.2">
      <c r="AB104" s="1"/>
      <c r="AD104" s="1"/>
    </row>
    <row r="105" spans="28:30" x14ac:dyDescent="0.2">
      <c r="AB105" s="1"/>
      <c r="AD105" s="1"/>
    </row>
    <row r="106" spans="28:30" x14ac:dyDescent="0.2">
      <c r="AB106" s="1"/>
      <c r="AD106" s="1"/>
    </row>
    <row r="107" spans="28:30" x14ac:dyDescent="0.2">
      <c r="AB107" s="1"/>
      <c r="AD107" s="1"/>
    </row>
    <row r="108" spans="28:30" x14ac:dyDescent="0.2">
      <c r="AB108" s="1"/>
      <c r="AD108" s="1"/>
    </row>
    <row r="109" spans="28:30" x14ac:dyDescent="0.2">
      <c r="AB109" s="1"/>
      <c r="AD109" s="1"/>
    </row>
    <row r="110" spans="28:30" x14ac:dyDescent="0.2">
      <c r="AB110" s="1"/>
      <c r="AD110" s="1"/>
    </row>
    <row r="111" spans="28:30" x14ac:dyDescent="0.2">
      <c r="AB111" s="1"/>
      <c r="AD111" s="1"/>
    </row>
    <row r="112" spans="28:30" x14ac:dyDescent="0.2">
      <c r="AB112" s="1"/>
      <c r="AD112" s="1"/>
    </row>
    <row r="113" spans="28:30" x14ac:dyDescent="0.2">
      <c r="AB113" s="1"/>
      <c r="AD113" s="1"/>
    </row>
    <row r="114" spans="28:30" x14ac:dyDescent="0.2">
      <c r="AB114" s="1"/>
      <c r="AD114" s="1"/>
    </row>
    <row r="115" spans="28:30" x14ac:dyDescent="0.2">
      <c r="AB115" s="1"/>
      <c r="AD115" s="1"/>
    </row>
    <row r="116" spans="28:30" x14ac:dyDescent="0.2">
      <c r="AB116" s="1"/>
      <c r="AD116" s="1"/>
    </row>
    <row r="117" spans="28:30" x14ac:dyDescent="0.2">
      <c r="AB117" s="1"/>
      <c r="AD117" s="1"/>
    </row>
    <row r="118" spans="28:30" x14ac:dyDescent="0.2">
      <c r="AB118" s="1"/>
      <c r="AD118" s="1"/>
    </row>
    <row r="119" spans="28:30" x14ac:dyDescent="0.2">
      <c r="AB119" s="1"/>
      <c r="AD119" s="1"/>
    </row>
    <row r="120" spans="28:30" x14ac:dyDescent="0.2">
      <c r="AB120" s="1"/>
      <c r="AD120" s="1"/>
    </row>
    <row r="121" spans="28:30" x14ac:dyDescent="0.2">
      <c r="AB121" s="1"/>
      <c r="AD121" s="1"/>
    </row>
    <row r="1048574" spans="4:4" x14ac:dyDescent="0.2">
      <c r="D1048574" s="4" t="s">
        <v>72</v>
      </c>
    </row>
  </sheetData>
  <sheetProtection selectLockedCells="1"/>
  <protectedRanges>
    <protectedRange algorithmName="SHA-512" hashValue="jBBnm2p9ArtqZqcACiklAUMtwDFLbkSLfUItzvQfd3mpgLn+dD1iDRYx05RJIV+bWptqrv+CVysltBwhBjf8pA==" saltValue="hJcdn+ksRILxK5/bC0ofvg==" spinCount="100000" sqref="D1048574 A5:AB56" name="Anmeldefenster"/>
  </protectedRanges>
  <pageMargins left="0.7" right="0.7" top="0.78740157499999996" bottom="0.78740157499999996" header="0.3" footer="0.3"/>
  <pageSetup paperSize="9" scale="53" orientation="landscape" r:id="rId1"/>
  <colBreaks count="1" manualBreakCount="1">
    <brk id="3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Anmeldung</vt:lpstr>
      <vt:lpstr>Anmeldung!Druckbereich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</dc:creator>
  <cp:keywords/>
  <dc:description/>
  <cp:lastModifiedBy>Microsoft Office User</cp:lastModifiedBy>
  <cp:revision/>
  <dcterms:created xsi:type="dcterms:W3CDTF">2018-04-08T18:38:25Z</dcterms:created>
  <dcterms:modified xsi:type="dcterms:W3CDTF">2022-06-09T19:40:35Z</dcterms:modified>
  <cp:category/>
  <cp:contentStatus/>
</cp:coreProperties>
</file>